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6"/>
  </bookViews>
  <sheets>
    <sheet name="1.收入支出决算总表" sheetId="1" r:id="rId1"/>
    <sheet name="2.收入决算表" sheetId="2" r:id="rId2"/>
    <sheet name="3.支出决算表" sheetId="3" r:id="rId3"/>
    <sheet name="4.财政拨款收入支出决算总表" sheetId="4" r:id="rId4"/>
    <sheet name="5.一般公共预算财政拨款支出决算表" sheetId="5" r:id="rId5"/>
    <sheet name="6.政府性基金预算财政拨款支出决算表" sheetId="6" r:id="rId6"/>
    <sheet name="7.财政拨款基本支出经济分类决算表" sheetId="7" r:id="rId7"/>
  </sheets>
  <definedNames/>
  <calcPr fullCalcOnLoad="1"/>
</workbook>
</file>

<file path=xl/sharedStrings.xml><?xml version="1.0" encoding="utf-8"?>
<sst xmlns="http://schemas.openxmlformats.org/spreadsheetml/2006/main" count="287" uniqueCount="211">
  <si>
    <t>单位：万元</t>
  </si>
  <si>
    <t>项目</t>
  </si>
  <si>
    <t>支出功能分类科目编码</t>
  </si>
  <si>
    <t>科目名称</t>
  </si>
  <si>
    <t>合计</t>
  </si>
  <si>
    <t>基本支出</t>
  </si>
  <si>
    <t>项目支出</t>
  </si>
  <si>
    <t>类</t>
  </si>
  <si>
    <t>款</t>
  </si>
  <si>
    <t>项</t>
  </si>
  <si>
    <t>栏次</t>
  </si>
  <si>
    <t>本年收入合计</t>
  </si>
  <si>
    <t>一、一般公共服务支出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</si>
  <si>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</si>
  <si>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</si>
  <si>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</si>
  <si>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</si>
  <si>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</si>
  <si>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</si>
  <si>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</si>
  <si>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</si>
  <si>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</si>
  <si>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</si>
  <si>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</si>
  <si>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</si>
  <si>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</si>
  <si>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</si>
  <si>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</si>
  <si>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</si>
  <si>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</si>
  <si>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</si>
  <si>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</si>
  <si>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</si>
  <si>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</si>
  <si>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</si>
  <si>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</si>
  <si>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总计</t>
  </si>
  <si>
    <t>商品和服务支出</t>
  </si>
  <si>
    <t>其他资本性支出</t>
  </si>
  <si>
    <t>经济分类科目</t>
  </si>
  <si>
    <t>工资福利支出</t>
  </si>
  <si>
    <t>对个人和家庭的补助</t>
  </si>
  <si>
    <t>2015年度财政拨款收入支出决算总表</t>
  </si>
  <si>
    <t>支出</t>
  </si>
  <si>
    <t>决算数</t>
  </si>
  <si>
    <t>项目（按功能分类）</t>
  </si>
  <si>
    <t>一、财政拨款</t>
  </si>
  <si>
    <t>十四、资源勘探信息等支出</t>
  </si>
  <si>
    <t>二十一、其他支出</t>
  </si>
  <si>
    <t>二十二、债务还本支出</t>
  </si>
  <si>
    <t>二十三、债务付息支出</t>
  </si>
  <si>
    <t>本年支出合计</t>
  </si>
  <si>
    <t>用事业基金弥补收支差额</t>
  </si>
  <si>
    <t>结余分配</t>
  </si>
  <si>
    <t>年初结转和结余</t>
  </si>
  <si>
    <t>年末结转和结余</t>
  </si>
  <si>
    <t>注：本表对应财决01表</t>
  </si>
  <si>
    <t>2015年度收入决算表</t>
  </si>
  <si>
    <t>财政拨款收入</t>
  </si>
  <si>
    <t>收     入</t>
  </si>
  <si>
    <t>支     出</t>
  </si>
  <si>
    <t>项    目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</si>
  <si>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</si>
  <si>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</si>
  <si>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</si>
  <si>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</si>
  <si>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</si>
  <si>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</si>
  <si>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上级补助收入</t>
  </si>
  <si>
    <t>事业收入</t>
  </si>
  <si>
    <t>经营收入</t>
  </si>
  <si>
    <t>附属单位上缴收入</t>
  </si>
  <si>
    <t>其他收入</t>
  </si>
  <si>
    <t>2015年度支出决算表</t>
  </si>
  <si>
    <t>单位：万元</t>
  </si>
  <si>
    <t>上缴上级支出</t>
  </si>
  <si>
    <t>经营支出</t>
  </si>
  <si>
    <t>对附属单位补助支出</t>
  </si>
  <si>
    <t>2015年度一般公共预算财政拨款支出决算表</t>
  </si>
  <si>
    <t>项        目</t>
  </si>
  <si>
    <t>2015年度决算数</t>
  </si>
  <si>
    <t>2015年度政府性基金预算财政拨款支出决算表</t>
  </si>
  <si>
    <t>2015年度财政拨款基本支出经济分类决算表</t>
  </si>
  <si>
    <t>财政拨款</t>
  </si>
  <si>
    <t>序号</t>
  </si>
  <si>
    <t>一般公共预算</t>
  </si>
  <si>
    <t>政府性基金预算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</si>
  <si>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</si>
  <si>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</si>
  <si>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</si>
  <si>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</si>
  <si>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</si>
  <si>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</si>
  <si>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</si>
  <si>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</si>
  <si>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</si>
  <si>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</si>
  <si>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</si>
  <si>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</si>
  <si>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</si>
  <si>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</si>
  <si>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</si>
  <si>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</si>
  <si>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</si>
  <si>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</si>
  <si>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</si>
  <si>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</si>
  <si>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</si>
  <si>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</si>
  <si>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</si>
  <si>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</si>
  <si>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</si>
  <si>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</si>
  <si>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</si>
  <si>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</si>
  <si>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</si>
  <si>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</si>
  <si>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</si>
  <si>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</si>
  <si>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</si>
  <si>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</si>
  <si>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</si>
  <si>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</si>
  <si>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</si>
  <si>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</si>
  <si>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</si>
  <si>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</si>
  <si>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</si>
  <si>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</si>
  <si>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</si>
  <si>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</si>
  <si>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</si>
  <si>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</si>
  <si>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</si>
  <si>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</si>
  <si>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</si>
  <si>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</si>
  <si>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</si>
  <si>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</si>
  <si>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</si>
  <si>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</si>
  <si>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</si>
  <si>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</si>
  <si>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</si>
  <si>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t>注：本表对应财决01-1表</t>
  </si>
  <si>
    <t>注：本表对应财决03表</t>
  </si>
  <si>
    <t>注：本表对应财决07表</t>
  </si>
  <si>
    <t>注：本表对应财决09表</t>
  </si>
  <si>
    <r>
      <t>注：本表对应财决08-1表</t>
    </r>
    <r>
      <rPr>
        <sz val="9"/>
        <color indexed="8"/>
        <rFont val="宋体"/>
        <family val="0"/>
      </rPr>
      <t>和财决10-1表</t>
    </r>
  </si>
  <si>
    <t xml:space="preserve">    </t>
  </si>
  <si>
    <t xml:space="preserve">单位：万元                      </t>
  </si>
  <si>
    <t>一般公共预算财政拨款决算数</t>
  </si>
  <si>
    <t>政府性基金预算财政拨款决算数</t>
  </si>
  <si>
    <t>2015年度收入支出决算总表</t>
  </si>
  <si>
    <r>
      <t>单位名称：北京市门头沟区地震局</t>
    </r>
    <r>
      <rPr>
        <sz val="10"/>
        <rFont val="Times New Roman"/>
        <family val="1"/>
      </rPr>
      <t xml:space="preserve">                                                                                                </t>
    </r>
  </si>
  <si>
    <t>单位名称：北京市地震局                                                                                                       单位：万元</t>
  </si>
  <si>
    <t>教育支出</t>
  </si>
  <si>
    <t>教育支出</t>
  </si>
  <si>
    <t>进修及培训</t>
  </si>
  <si>
    <t>进修及培训</t>
  </si>
  <si>
    <t>培训支出</t>
  </si>
  <si>
    <t>社会保障和就业支出</t>
  </si>
  <si>
    <t>社会保障和就业支出</t>
  </si>
  <si>
    <t>行政事业单位离退休</t>
  </si>
  <si>
    <t>行政事业单位离退休</t>
  </si>
  <si>
    <t>事业单位离退休</t>
  </si>
  <si>
    <t>国土海洋气象等支出</t>
  </si>
  <si>
    <t>国土海洋气象等支出</t>
  </si>
  <si>
    <t>地震事务</t>
  </si>
  <si>
    <t>地震事务</t>
  </si>
  <si>
    <t>行政运行</t>
  </si>
  <si>
    <t>一般行政管理事务</t>
  </si>
  <si>
    <t>防震减灾信息管理</t>
  </si>
  <si>
    <t>防震减灾基础管理</t>
  </si>
  <si>
    <t>其他地震事务支出</t>
  </si>
  <si>
    <t>教育支出</t>
  </si>
  <si>
    <t>进修及培训</t>
  </si>
  <si>
    <t>培训支出</t>
  </si>
  <si>
    <t>社会保障和就业支出</t>
  </si>
  <si>
    <t>行政事业单位离退休</t>
  </si>
  <si>
    <t>事业单位离退休</t>
  </si>
  <si>
    <t>城乡社区支出</t>
  </si>
  <si>
    <t>城乡社区支出</t>
  </si>
  <si>
    <t>国有土地使用权出让收入及对应专项债务收入安排的支出</t>
  </si>
  <si>
    <t xml:space="preserve">  征地和拆迁补偿支出</t>
  </si>
  <si>
    <t xml:space="preserve">  行政运行</t>
  </si>
  <si>
    <t xml:space="preserve">  一般行政管理事务</t>
  </si>
  <si>
    <t xml:space="preserve">  地震监测</t>
  </si>
  <si>
    <t xml:space="preserve">  地震预测预报</t>
  </si>
  <si>
    <t xml:space="preserve">  地震灾害预防</t>
  </si>
  <si>
    <t xml:space="preserve">  防震减灾信息管理</t>
  </si>
  <si>
    <t xml:space="preserve">  防震减灾基础管理</t>
  </si>
  <si>
    <t xml:space="preserve">  其他地震事务支出</t>
  </si>
  <si>
    <t xml:space="preserve">  征地和拆迁补偿支出</t>
  </si>
  <si>
    <t>国土海洋气象等支出</t>
  </si>
  <si>
    <t>地震事务</t>
  </si>
  <si>
    <t xml:space="preserve">  行政运行</t>
  </si>
  <si>
    <t xml:space="preserve">  一般行政管理事务</t>
  </si>
  <si>
    <t xml:space="preserve">  地震监测</t>
  </si>
  <si>
    <t xml:space="preserve">  地震预测预报</t>
  </si>
  <si>
    <t xml:space="preserve">  地震灾害预防</t>
  </si>
  <si>
    <t xml:space="preserve">  防震减灾信息管理</t>
  </si>
  <si>
    <t xml:space="preserve">  防震减灾基础管理</t>
  </si>
  <si>
    <t xml:space="preserve">  其他地震事务支出</t>
  </si>
  <si>
    <t xml:space="preserve">  培训支出</t>
  </si>
  <si>
    <t xml:space="preserve">  事业单位离退休</t>
  </si>
  <si>
    <r>
      <t xml:space="preserve">单位名称：北京市地震局                                                                        </t>
    </r>
    <r>
      <rPr>
        <sz val="9"/>
        <rFont val="宋体"/>
        <family val="0"/>
      </rPr>
      <t>单位：万元</t>
    </r>
  </si>
  <si>
    <t>单位名称：北京市地震局</t>
  </si>
  <si>
    <t xml:space="preserve">单位名称：北京市地震局  </t>
  </si>
  <si>
    <r>
      <t xml:space="preserve">     </t>
    </r>
    <r>
      <rPr>
        <sz val="10"/>
        <rFont val="宋体"/>
        <family val="0"/>
      </rPr>
      <t>单位名称：北京市地震局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</si>
  <si>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单位名称：北京市地震局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</si>
</sst>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 vertical="center"/>
    </xf>
    <xf numFmtId="189" fontId="8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G18" sqref="G18"/>
    </sheetView>
  </sheetViews>
  <sheetFormatPr defaultColWidth="9.00390625" defaultRowHeight="14.25"/>
  <cols>
    <col min="1" max="1" width="18.625" style="0" customWidth="1"/>
    <col min="2" max="2" width="12.875" style="0" customWidth="1"/>
    <col min="3" max="3" width="22.25390625" style="0" bestFit="1" customWidth="1"/>
    <col min="4" max="4" width="12.875" style="0" customWidth="1"/>
  </cols>
  <sheetData>
    <row r="1" spans="1:4" ht="18.75">
      <c r="A1" s="32" t="s">
        <v>153</v>
      </c>
      <c r="B1" s="32"/>
      <c r="C1" s="32"/>
      <c r="D1" s="32"/>
    </row>
    <row r="2" spans="1:4" ht="14.25">
      <c r="A2" s="20" t="s">
        <v>154</v>
      </c>
      <c r="B2" s="20"/>
      <c r="C2" s="20"/>
      <c r="D2" s="20" t="s">
        <v>150</v>
      </c>
    </row>
    <row r="3" spans="1:4" ht="14.25">
      <c r="A3" s="35"/>
      <c r="B3" s="35"/>
      <c r="C3" s="36" t="s">
        <v>43</v>
      </c>
      <c r="D3" s="36"/>
    </row>
    <row r="4" spans="1:4" ht="14.25">
      <c r="A4" s="35"/>
      <c r="B4" s="35"/>
      <c r="C4" s="36"/>
      <c r="D4" s="36"/>
    </row>
    <row r="5" spans="1:4" ht="14.25">
      <c r="A5" s="4" t="s">
        <v>1</v>
      </c>
      <c r="B5" s="4" t="s">
        <v>44</v>
      </c>
      <c r="C5" s="4" t="s">
        <v>45</v>
      </c>
      <c r="D5" s="3" t="s">
        <v>44</v>
      </c>
    </row>
    <row r="6" spans="1:4" ht="14.25">
      <c r="A6" s="5" t="s">
        <v>46</v>
      </c>
      <c r="B6" s="22">
        <v>778.98</v>
      </c>
      <c r="C6" s="5" t="s">
        <v>12</v>
      </c>
      <c r="D6" s="7"/>
    </row>
    <row r="7" spans="1:4" ht="14.25">
      <c r="A7" s="5" t="s">
        <v>14</v>
      </c>
      <c r="B7" s="5"/>
      <c r="C7" s="5" t="s">
        <v>13</v>
      </c>
      <c r="D7" s="7"/>
    </row>
    <row r="8" spans="1:4" ht="14.25">
      <c r="A8" s="5" t="s">
        <v>16</v>
      </c>
      <c r="B8" s="5"/>
      <c r="C8" s="5" t="s">
        <v>15</v>
      </c>
      <c r="D8" s="7"/>
    </row>
    <row r="9" spans="1:4" ht="14.25">
      <c r="A9" s="5" t="s">
        <v>18</v>
      </c>
      <c r="B9" s="5"/>
      <c r="C9" s="5" t="s">
        <v>17</v>
      </c>
      <c r="D9" s="7"/>
    </row>
    <row r="10" spans="1:4" ht="14.25">
      <c r="A10" s="5" t="s">
        <v>20</v>
      </c>
      <c r="B10" s="5"/>
      <c r="C10" s="5" t="s">
        <v>19</v>
      </c>
      <c r="D10" s="23">
        <v>1.27</v>
      </c>
    </row>
    <row r="11" spans="1:4" ht="14.25">
      <c r="A11" s="6" t="s">
        <v>22</v>
      </c>
      <c r="B11" s="22">
        <v>4.55</v>
      </c>
      <c r="C11" s="5" t="s">
        <v>21</v>
      </c>
      <c r="D11" s="7"/>
    </row>
    <row r="12" spans="1:4" ht="14.25">
      <c r="A12" s="5"/>
      <c r="B12" s="5"/>
      <c r="C12" s="5" t="s">
        <v>23</v>
      </c>
      <c r="D12" s="7"/>
    </row>
    <row r="13" spans="1:4" ht="14.25">
      <c r="A13" s="5"/>
      <c r="B13" s="5"/>
      <c r="C13" s="5" t="s">
        <v>24</v>
      </c>
      <c r="D13" s="26">
        <v>62.18</v>
      </c>
    </row>
    <row r="14" spans="1:4" ht="14.25">
      <c r="A14" s="5"/>
      <c r="B14" s="5"/>
      <c r="C14" s="5" t="s">
        <v>25</v>
      </c>
      <c r="D14" s="7"/>
    </row>
    <row r="15" spans="1:4" ht="14.25">
      <c r="A15" s="5"/>
      <c r="B15" s="5"/>
      <c r="C15" s="5" t="s">
        <v>26</v>
      </c>
      <c r="D15" s="7"/>
    </row>
    <row r="16" spans="1:4" ht="14.25">
      <c r="A16" s="5"/>
      <c r="B16" s="5"/>
      <c r="C16" s="5" t="s">
        <v>27</v>
      </c>
      <c r="D16" s="23">
        <v>129.6</v>
      </c>
    </row>
    <row r="17" spans="1:4" ht="14.25">
      <c r="A17" s="5"/>
      <c r="B17" s="5"/>
      <c r="C17" s="5" t="s">
        <v>28</v>
      </c>
      <c r="D17" s="7"/>
    </row>
    <row r="18" spans="1:13" ht="14.25">
      <c r="A18" s="5"/>
      <c r="B18" s="5"/>
      <c r="C18" s="5" t="s">
        <v>29</v>
      </c>
      <c r="D18" s="7"/>
      <c r="M18" t="s">
        <v>149</v>
      </c>
    </row>
    <row r="19" spans="1:4" ht="14.25">
      <c r="A19" s="5"/>
      <c r="B19" s="5"/>
      <c r="C19" s="5" t="s">
        <v>47</v>
      </c>
      <c r="D19" s="7"/>
    </row>
    <row r="20" spans="1:4" ht="14.25">
      <c r="A20" s="5"/>
      <c r="B20" s="5"/>
      <c r="C20" s="5" t="s">
        <v>30</v>
      </c>
      <c r="D20" s="7"/>
    </row>
    <row r="21" spans="1:4" ht="14.25">
      <c r="A21" s="5"/>
      <c r="B21" s="5"/>
      <c r="C21" s="5" t="s">
        <v>31</v>
      </c>
      <c r="D21" s="7"/>
    </row>
    <row r="22" spans="1:4" ht="14.25">
      <c r="A22" s="5"/>
      <c r="B22" s="5"/>
      <c r="C22" s="5" t="s">
        <v>32</v>
      </c>
      <c r="D22" s="7"/>
    </row>
    <row r="23" spans="1:4" ht="14.25">
      <c r="A23" s="5"/>
      <c r="B23" s="5"/>
      <c r="C23" s="5" t="s">
        <v>33</v>
      </c>
      <c r="D23" s="23">
        <v>888.59</v>
      </c>
    </row>
    <row r="24" spans="1:4" ht="14.25">
      <c r="A24" s="5"/>
      <c r="B24" s="5"/>
      <c r="C24" s="5" t="s">
        <v>34</v>
      </c>
      <c r="D24" s="7"/>
    </row>
    <row r="25" spans="1:4" ht="14.25">
      <c r="A25" s="5"/>
      <c r="B25" s="5"/>
      <c r="C25" s="5" t="s">
        <v>35</v>
      </c>
      <c r="D25" s="7"/>
    </row>
    <row r="26" spans="1:4" ht="14.25">
      <c r="A26" s="5"/>
      <c r="B26" s="5"/>
      <c r="C26" s="5" t="s">
        <v>48</v>
      </c>
      <c r="D26" s="7"/>
    </row>
    <row r="27" spans="1:4" ht="14.25">
      <c r="A27" s="5"/>
      <c r="B27" s="5"/>
      <c r="C27" s="5" t="s">
        <v>49</v>
      </c>
      <c r="D27" s="7"/>
    </row>
    <row r="28" spans="1:4" ht="14.25">
      <c r="A28" s="5"/>
      <c r="B28" s="5"/>
      <c r="C28" s="5" t="s">
        <v>50</v>
      </c>
      <c r="D28" s="7"/>
    </row>
    <row r="29" spans="1:4" ht="14.25">
      <c r="A29" s="4" t="s">
        <v>11</v>
      </c>
      <c r="B29" s="22">
        <f>SUM(B6:B11)</f>
        <v>783.53</v>
      </c>
      <c r="C29" s="4" t="s">
        <v>51</v>
      </c>
      <c r="D29" s="6">
        <f>SUM(D6:D28)</f>
        <v>1081.64</v>
      </c>
    </row>
    <row r="30" spans="1:4" ht="14.25">
      <c r="A30" s="5" t="s">
        <v>52</v>
      </c>
      <c r="B30" s="5"/>
      <c r="C30" s="5" t="s">
        <v>53</v>
      </c>
      <c r="D30" s="6"/>
    </row>
    <row r="31" spans="1:4" ht="14.25">
      <c r="A31" s="5" t="s">
        <v>54</v>
      </c>
      <c r="B31" s="22">
        <v>319.33</v>
      </c>
      <c r="C31" s="5" t="s">
        <v>55</v>
      </c>
      <c r="D31" s="24">
        <v>21.22</v>
      </c>
    </row>
    <row r="32" spans="1:4" ht="14.25">
      <c r="A32" s="4" t="s">
        <v>36</v>
      </c>
      <c r="B32" s="25">
        <f>B29+B31</f>
        <v>1102.86</v>
      </c>
      <c r="C32" s="4" t="s">
        <v>36</v>
      </c>
      <c r="D32" s="63">
        <f>D29+D31</f>
        <v>1102.8600000000001</v>
      </c>
    </row>
    <row r="33" s="2" customFormat="1" ht="14.25"/>
    <row r="34" spans="1:2" s="2" customFormat="1" ht="14.25">
      <c r="A34" s="33" t="s">
        <v>56</v>
      </c>
      <c r="B34" s="34"/>
    </row>
    <row r="35" ht="15" customHeight="1">
      <c r="A35" s="19"/>
    </row>
    <row r="37" ht="14.25">
      <c r="B37" s="1"/>
    </row>
  </sheetData>
  <sheetProtection/>
  <mergeCells count="5">
    <mergeCell ref="A1:D1"/>
    <mergeCell ref="A34:B34"/>
    <mergeCell ref="A3:A4"/>
    <mergeCell ref="B3:B4"/>
    <mergeCell ref="C3:D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3" width="5.875" style="0" customWidth="1"/>
    <col min="4" max="4" width="14.50390625" style="0" customWidth="1"/>
    <col min="5" max="11" width="10.50390625" style="0" customWidth="1"/>
  </cols>
  <sheetData>
    <row r="1" spans="1:12" ht="19.5" thickBot="1">
      <c r="A1" s="37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10"/>
    </row>
    <row r="2" spans="1:12" ht="14.25">
      <c r="A2" s="40" t="s">
        <v>155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10"/>
    </row>
    <row r="3" spans="1:12" ht="14.25">
      <c r="A3" s="36" t="s">
        <v>1</v>
      </c>
      <c r="B3" s="36"/>
      <c r="C3" s="36"/>
      <c r="D3" s="36"/>
      <c r="E3" s="35" t="s">
        <v>11</v>
      </c>
      <c r="F3" s="35" t="s">
        <v>58</v>
      </c>
      <c r="G3" s="35" t="s">
        <v>68</v>
      </c>
      <c r="H3" s="35" t="s">
        <v>69</v>
      </c>
      <c r="I3" s="35" t="s">
        <v>70</v>
      </c>
      <c r="J3" s="35" t="s">
        <v>71</v>
      </c>
      <c r="K3" s="35" t="s">
        <v>72</v>
      </c>
      <c r="L3" s="10"/>
    </row>
    <row r="4" spans="1:12" ht="15" customHeight="1">
      <c r="A4" s="35" t="s">
        <v>2</v>
      </c>
      <c r="B4" s="35"/>
      <c r="C4" s="35"/>
      <c r="D4" s="36" t="s">
        <v>3</v>
      </c>
      <c r="E4" s="35"/>
      <c r="F4" s="35"/>
      <c r="G4" s="35"/>
      <c r="H4" s="35"/>
      <c r="I4" s="35"/>
      <c r="J4" s="35"/>
      <c r="K4" s="35"/>
      <c r="L4" s="10"/>
    </row>
    <row r="5" spans="1:12" ht="14.25" customHeight="1">
      <c r="A5" s="35"/>
      <c r="B5" s="35"/>
      <c r="C5" s="35"/>
      <c r="D5" s="36"/>
      <c r="E5" s="35"/>
      <c r="F5" s="35"/>
      <c r="G5" s="35"/>
      <c r="H5" s="35"/>
      <c r="I5" s="35"/>
      <c r="J5" s="35"/>
      <c r="K5" s="35"/>
      <c r="L5" s="10"/>
    </row>
    <row r="6" spans="1:12" ht="14.25">
      <c r="A6" s="35"/>
      <c r="B6" s="35"/>
      <c r="C6" s="35"/>
      <c r="D6" s="36"/>
      <c r="E6" s="35"/>
      <c r="F6" s="35"/>
      <c r="G6" s="35"/>
      <c r="H6" s="35"/>
      <c r="I6" s="35"/>
      <c r="J6" s="35"/>
      <c r="K6" s="35"/>
      <c r="L6" s="10"/>
    </row>
    <row r="7" spans="1:12" ht="14.25">
      <c r="A7" s="36" t="s">
        <v>7</v>
      </c>
      <c r="B7" s="36" t="s">
        <v>8</v>
      </c>
      <c r="C7" s="36" t="s">
        <v>9</v>
      </c>
      <c r="D7" s="4" t="s">
        <v>10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10"/>
    </row>
    <row r="8" spans="1:12" ht="14.25">
      <c r="A8" s="36"/>
      <c r="B8" s="36"/>
      <c r="C8" s="36"/>
      <c r="D8" s="4" t="s">
        <v>4</v>
      </c>
      <c r="E8" s="8">
        <f>E9+E12+E15</f>
        <v>783.53</v>
      </c>
      <c r="F8" s="8">
        <f>F9+F12+F15</f>
        <v>778.98</v>
      </c>
      <c r="G8" s="8"/>
      <c r="H8" s="8"/>
      <c r="I8" s="8"/>
      <c r="J8" s="8"/>
      <c r="K8" s="8">
        <v>4.55</v>
      </c>
      <c r="L8" s="10"/>
    </row>
    <row r="9" spans="1:12" ht="14.25">
      <c r="A9" s="5">
        <v>205</v>
      </c>
      <c r="B9" s="5"/>
      <c r="C9" s="5"/>
      <c r="D9" s="27" t="s">
        <v>157</v>
      </c>
      <c r="E9" s="8">
        <v>1.27</v>
      </c>
      <c r="F9" s="8">
        <v>1.27</v>
      </c>
      <c r="G9" s="8"/>
      <c r="H9" s="8"/>
      <c r="I9" s="8"/>
      <c r="J9" s="8"/>
      <c r="K9" s="8"/>
      <c r="L9" s="10"/>
    </row>
    <row r="10" spans="1:12" ht="14.25">
      <c r="A10" s="5">
        <v>205</v>
      </c>
      <c r="B10" s="5">
        <v>8</v>
      </c>
      <c r="C10" s="5"/>
      <c r="D10" s="27" t="s">
        <v>159</v>
      </c>
      <c r="E10" s="8">
        <v>1.27</v>
      </c>
      <c r="F10" s="8">
        <v>1.27</v>
      </c>
      <c r="G10" s="8"/>
      <c r="H10" s="8"/>
      <c r="I10" s="8"/>
      <c r="J10" s="8"/>
      <c r="K10" s="8"/>
      <c r="L10" s="10"/>
    </row>
    <row r="11" spans="1:12" ht="14.25">
      <c r="A11" s="5">
        <v>205</v>
      </c>
      <c r="B11" s="5">
        <v>8</v>
      </c>
      <c r="C11" s="5">
        <v>3</v>
      </c>
      <c r="D11" s="27" t="s">
        <v>160</v>
      </c>
      <c r="E11" s="8">
        <v>1.27</v>
      </c>
      <c r="F11" s="8">
        <v>1.27</v>
      </c>
      <c r="G11" s="8"/>
      <c r="H11" s="8"/>
      <c r="I11" s="8"/>
      <c r="J11" s="8"/>
      <c r="K11" s="8"/>
      <c r="L11" s="10"/>
    </row>
    <row r="12" spans="1:12" ht="14.25">
      <c r="A12" s="5">
        <v>208</v>
      </c>
      <c r="B12" s="5"/>
      <c r="C12" s="5"/>
      <c r="D12" s="28" t="s">
        <v>162</v>
      </c>
      <c r="E12" s="8">
        <v>62.18</v>
      </c>
      <c r="F12" s="8">
        <v>62.18</v>
      </c>
      <c r="G12" s="8"/>
      <c r="H12" s="8"/>
      <c r="I12" s="8"/>
      <c r="J12" s="8"/>
      <c r="K12" s="8"/>
      <c r="L12" s="10"/>
    </row>
    <row r="13" spans="1:12" ht="14.25">
      <c r="A13" s="5">
        <v>208</v>
      </c>
      <c r="B13" s="5">
        <v>5</v>
      </c>
      <c r="C13" s="5"/>
      <c r="D13" s="28" t="s">
        <v>164</v>
      </c>
      <c r="E13" s="8">
        <v>62.18</v>
      </c>
      <c r="F13" s="8">
        <v>62.18</v>
      </c>
      <c r="G13" s="8"/>
      <c r="H13" s="8"/>
      <c r="I13" s="8"/>
      <c r="J13" s="8"/>
      <c r="K13" s="8"/>
      <c r="L13" s="10"/>
    </row>
    <row r="14" spans="1:12" ht="14.25">
      <c r="A14" s="5">
        <v>208</v>
      </c>
      <c r="B14" s="5">
        <v>5</v>
      </c>
      <c r="C14" s="5">
        <v>2</v>
      </c>
      <c r="D14" s="28" t="s">
        <v>165</v>
      </c>
      <c r="E14" s="8">
        <v>62.18</v>
      </c>
      <c r="F14" s="8">
        <v>62.18</v>
      </c>
      <c r="G14" s="8"/>
      <c r="H14" s="8"/>
      <c r="I14" s="8"/>
      <c r="J14" s="8"/>
      <c r="K14" s="8"/>
      <c r="L14" s="10"/>
    </row>
    <row r="15" spans="1:12" ht="14.25">
      <c r="A15" s="5">
        <v>220</v>
      </c>
      <c r="B15" s="5"/>
      <c r="C15" s="5"/>
      <c r="D15" s="27" t="s">
        <v>167</v>
      </c>
      <c r="E15" s="8">
        <f>E16</f>
        <v>720.0799999999999</v>
      </c>
      <c r="F15" s="8">
        <f>F16</f>
        <v>715.53</v>
      </c>
      <c r="G15" s="8"/>
      <c r="H15" s="8"/>
      <c r="I15" s="8"/>
      <c r="J15" s="8"/>
      <c r="K15" s="8">
        <v>4.55</v>
      </c>
      <c r="L15" s="10"/>
    </row>
    <row r="16" spans="1:12" ht="14.25">
      <c r="A16" s="5">
        <v>220</v>
      </c>
      <c r="B16" s="5">
        <v>4</v>
      </c>
      <c r="C16" s="5"/>
      <c r="D16" s="27" t="s">
        <v>169</v>
      </c>
      <c r="E16" s="8">
        <f>SUM(E17:E21)</f>
        <v>720.0799999999999</v>
      </c>
      <c r="F16" s="8">
        <f>SUM(F17:F21)</f>
        <v>715.53</v>
      </c>
      <c r="G16" s="8"/>
      <c r="H16" s="8"/>
      <c r="I16" s="8"/>
      <c r="J16" s="8"/>
      <c r="K16" s="8">
        <v>4.55</v>
      </c>
      <c r="L16" s="10"/>
    </row>
    <row r="17" spans="1:12" ht="14.25">
      <c r="A17" s="5">
        <v>220</v>
      </c>
      <c r="B17" s="5">
        <v>4</v>
      </c>
      <c r="C17" s="5">
        <v>1</v>
      </c>
      <c r="D17" s="27" t="s">
        <v>170</v>
      </c>
      <c r="E17" s="8">
        <v>159.99</v>
      </c>
      <c r="F17" s="8">
        <v>159.99</v>
      </c>
      <c r="G17" s="8"/>
      <c r="H17" s="8"/>
      <c r="I17" s="8"/>
      <c r="J17" s="8"/>
      <c r="K17" s="8"/>
      <c r="L17" s="10"/>
    </row>
    <row r="18" spans="1:12" ht="14.25">
      <c r="A18" s="5">
        <v>220</v>
      </c>
      <c r="B18" s="5">
        <v>4</v>
      </c>
      <c r="C18" s="5">
        <v>2</v>
      </c>
      <c r="D18" s="27" t="s">
        <v>171</v>
      </c>
      <c r="E18" s="8">
        <v>7.97</v>
      </c>
      <c r="F18" s="8">
        <v>7.97</v>
      </c>
      <c r="G18" s="8"/>
      <c r="H18" s="8"/>
      <c r="I18" s="8"/>
      <c r="J18" s="8"/>
      <c r="K18" s="8"/>
      <c r="L18" s="10"/>
    </row>
    <row r="19" spans="1:12" ht="14.25">
      <c r="A19" s="5">
        <v>220</v>
      </c>
      <c r="B19" s="5">
        <v>4</v>
      </c>
      <c r="C19" s="5">
        <v>9</v>
      </c>
      <c r="D19" s="27" t="s">
        <v>172</v>
      </c>
      <c r="E19" s="8">
        <v>21.16</v>
      </c>
      <c r="F19" s="8">
        <v>21.16</v>
      </c>
      <c r="G19" s="8"/>
      <c r="H19" s="8"/>
      <c r="I19" s="8"/>
      <c r="J19" s="8"/>
      <c r="K19" s="8"/>
      <c r="L19" s="10"/>
    </row>
    <row r="20" spans="1:12" ht="14.25">
      <c r="A20" s="5">
        <v>220</v>
      </c>
      <c r="B20" s="5">
        <v>4</v>
      </c>
      <c r="C20" s="5">
        <v>10</v>
      </c>
      <c r="D20" s="27" t="s">
        <v>173</v>
      </c>
      <c r="E20" s="8">
        <v>26.44</v>
      </c>
      <c r="F20" s="8">
        <v>26.44</v>
      </c>
      <c r="G20" s="8"/>
      <c r="H20" s="8"/>
      <c r="I20" s="8"/>
      <c r="J20" s="8"/>
      <c r="K20" s="8"/>
      <c r="L20" s="10"/>
    </row>
    <row r="21" spans="1:12" ht="14.25">
      <c r="A21" s="5">
        <v>220</v>
      </c>
      <c r="B21" s="5">
        <v>4</v>
      </c>
      <c r="C21" s="5">
        <v>99</v>
      </c>
      <c r="D21" s="27" t="s">
        <v>174</v>
      </c>
      <c r="E21" s="8">
        <v>504.52</v>
      </c>
      <c r="F21" s="8">
        <v>499.97</v>
      </c>
      <c r="G21" s="8"/>
      <c r="H21" s="8"/>
      <c r="I21" s="8"/>
      <c r="J21" s="8"/>
      <c r="K21" s="8">
        <v>4.55</v>
      </c>
      <c r="L21" s="10"/>
    </row>
    <row r="23" spans="1:3" ht="14.25">
      <c r="A23" s="33" t="s">
        <v>145</v>
      </c>
      <c r="B23" s="34"/>
      <c r="C23" s="34"/>
    </row>
  </sheetData>
  <sheetProtection/>
  <mergeCells count="16">
    <mergeCell ref="A1:K1"/>
    <mergeCell ref="G3:G6"/>
    <mergeCell ref="H3:H6"/>
    <mergeCell ref="I3:I6"/>
    <mergeCell ref="J3:J6"/>
    <mergeCell ref="K3:K6"/>
    <mergeCell ref="A2:K2"/>
    <mergeCell ref="A3:D3"/>
    <mergeCell ref="E3:E6"/>
    <mergeCell ref="F3:F6"/>
    <mergeCell ref="A23:C23"/>
    <mergeCell ref="A4:C6"/>
    <mergeCell ref="D4:D6"/>
    <mergeCell ref="A7:A8"/>
    <mergeCell ref="B7:B8"/>
    <mergeCell ref="C7:C8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3" width="6.625" style="0" customWidth="1"/>
    <col min="4" max="4" width="22.375" style="0" customWidth="1"/>
  </cols>
  <sheetData>
    <row r="1" spans="1:16" ht="19.5" thickBot="1">
      <c r="A1" s="37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10"/>
    </row>
    <row r="2" spans="1:16" ht="14.25">
      <c r="A2" s="44" t="s">
        <v>210</v>
      </c>
      <c r="B2" s="41"/>
      <c r="C2" s="42"/>
      <c r="D2" s="11"/>
      <c r="E2" s="11"/>
      <c r="F2" s="45"/>
      <c r="G2" s="46"/>
      <c r="H2" s="45"/>
      <c r="I2" s="46"/>
      <c r="J2" s="45"/>
      <c r="K2" s="46"/>
      <c r="L2" s="45"/>
      <c r="M2" s="46"/>
      <c r="N2" s="47" t="s">
        <v>0</v>
      </c>
      <c r="O2" s="48"/>
      <c r="P2" s="10"/>
    </row>
    <row r="3" spans="1:16" ht="14.25">
      <c r="A3" s="36" t="s">
        <v>1</v>
      </c>
      <c r="B3" s="36"/>
      <c r="C3" s="36"/>
      <c r="D3" s="36"/>
      <c r="E3" s="35" t="s">
        <v>51</v>
      </c>
      <c r="F3" s="35"/>
      <c r="G3" s="35" t="s">
        <v>5</v>
      </c>
      <c r="H3" s="35"/>
      <c r="I3" s="35" t="s">
        <v>6</v>
      </c>
      <c r="J3" s="35"/>
      <c r="K3" s="35" t="s">
        <v>75</v>
      </c>
      <c r="L3" s="35"/>
      <c r="M3" s="35" t="s">
        <v>76</v>
      </c>
      <c r="N3" s="35"/>
      <c r="O3" s="35" t="s">
        <v>77</v>
      </c>
      <c r="P3" s="10"/>
    </row>
    <row r="4" spans="1:16" ht="14.25">
      <c r="A4" s="35" t="s">
        <v>2</v>
      </c>
      <c r="B4" s="35"/>
      <c r="C4" s="35"/>
      <c r="D4" s="36" t="s">
        <v>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0"/>
    </row>
    <row r="5" spans="1:16" ht="14.25">
      <c r="A5" s="35"/>
      <c r="B5" s="35"/>
      <c r="C5" s="35"/>
      <c r="D5" s="3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0"/>
    </row>
    <row r="6" spans="1:16" ht="14.25">
      <c r="A6" s="35"/>
      <c r="B6" s="35"/>
      <c r="C6" s="35"/>
      <c r="D6" s="3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0"/>
    </row>
    <row r="7" spans="1:16" ht="14.25">
      <c r="A7" s="36" t="s">
        <v>7</v>
      </c>
      <c r="B7" s="36" t="s">
        <v>8</v>
      </c>
      <c r="C7" s="36" t="s">
        <v>9</v>
      </c>
      <c r="D7" s="4" t="s">
        <v>10</v>
      </c>
      <c r="E7" s="35">
        <v>1</v>
      </c>
      <c r="F7" s="35"/>
      <c r="G7" s="35">
        <v>2</v>
      </c>
      <c r="H7" s="35"/>
      <c r="I7" s="35">
        <v>3</v>
      </c>
      <c r="J7" s="35"/>
      <c r="K7" s="35">
        <v>4</v>
      </c>
      <c r="L7" s="35"/>
      <c r="M7" s="35">
        <v>5</v>
      </c>
      <c r="N7" s="35"/>
      <c r="O7" s="3">
        <v>6</v>
      </c>
      <c r="P7" s="10"/>
    </row>
    <row r="8" spans="1:16" ht="14.25">
      <c r="A8" s="36"/>
      <c r="B8" s="36"/>
      <c r="C8" s="36"/>
      <c r="D8" s="4" t="s">
        <v>4</v>
      </c>
      <c r="E8" s="43">
        <f>E9+E12+E15+E18</f>
        <v>1081.64</v>
      </c>
      <c r="F8" s="43"/>
      <c r="G8" s="43">
        <f>G12+G18</f>
        <v>221.74</v>
      </c>
      <c r="H8" s="43"/>
      <c r="I8" s="43">
        <f>I9+I15+I18</f>
        <v>859.9</v>
      </c>
      <c r="J8" s="43"/>
      <c r="K8" s="43"/>
      <c r="L8" s="43"/>
      <c r="M8" s="43"/>
      <c r="N8" s="43"/>
      <c r="O8" s="8"/>
      <c r="P8" s="10"/>
    </row>
    <row r="9" spans="1:16" ht="14.25">
      <c r="A9" s="4">
        <v>205</v>
      </c>
      <c r="B9" s="4"/>
      <c r="C9" s="4"/>
      <c r="D9" s="27" t="s">
        <v>175</v>
      </c>
      <c r="E9" s="43">
        <v>1.27</v>
      </c>
      <c r="F9" s="43"/>
      <c r="G9" s="43"/>
      <c r="H9" s="43"/>
      <c r="I9" s="43">
        <v>1.27</v>
      </c>
      <c r="J9" s="43"/>
      <c r="K9" s="43"/>
      <c r="L9" s="43"/>
      <c r="M9" s="43"/>
      <c r="N9" s="43"/>
      <c r="O9" s="8"/>
      <c r="P9" s="10"/>
    </row>
    <row r="10" spans="1:16" ht="14.25">
      <c r="A10" s="4">
        <v>205</v>
      </c>
      <c r="B10" s="4">
        <v>8</v>
      </c>
      <c r="C10" s="4"/>
      <c r="D10" s="27" t="s">
        <v>176</v>
      </c>
      <c r="E10" s="43">
        <v>1.27</v>
      </c>
      <c r="F10" s="43"/>
      <c r="G10" s="43"/>
      <c r="H10" s="43"/>
      <c r="I10" s="43">
        <v>1.27</v>
      </c>
      <c r="J10" s="43"/>
      <c r="K10" s="43"/>
      <c r="L10" s="43"/>
      <c r="M10" s="43"/>
      <c r="N10" s="43"/>
      <c r="O10" s="8"/>
      <c r="P10" s="10"/>
    </row>
    <row r="11" spans="1:16" ht="14.25">
      <c r="A11" s="4">
        <v>205</v>
      </c>
      <c r="B11" s="4">
        <v>8</v>
      </c>
      <c r="C11" s="4">
        <v>3</v>
      </c>
      <c r="D11" s="27" t="s">
        <v>177</v>
      </c>
      <c r="E11" s="43">
        <v>1.27</v>
      </c>
      <c r="F11" s="43"/>
      <c r="G11" s="43"/>
      <c r="H11" s="43"/>
      <c r="I11" s="43">
        <v>1.27</v>
      </c>
      <c r="J11" s="43"/>
      <c r="K11" s="43"/>
      <c r="L11" s="43"/>
      <c r="M11" s="43"/>
      <c r="N11" s="43"/>
      <c r="O11" s="8"/>
      <c r="P11" s="10"/>
    </row>
    <row r="12" spans="1:16" ht="14.25">
      <c r="A12" s="4">
        <v>208</v>
      </c>
      <c r="B12" s="5"/>
      <c r="C12" s="5"/>
      <c r="D12" s="27" t="s">
        <v>178</v>
      </c>
      <c r="E12" s="43">
        <v>62.18</v>
      </c>
      <c r="F12" s="43"/>
      <c r="G12" s="43">
        <v>62.18</v>
      </c>
      <c r="H12" s="43"/>
      <c r="I12" s="43"/>
      <c r="J12" s="43"/>
      <c r="K12" s="43"/>
      <c r="L12" s="43"/>
      <c r="M12" s="43"/>
      <c r="N12" s="43"/>
      <c r="O12" s="8"/>
      <c r="P12" s="10"/>
    </row>
    <row r="13" spans="1:16" ht="14.25">
      <c r="A13" s="4">
        <v>208</v>
      </c>
      <c r="B13" s="4">
        <v>5</v>
      </c>
      <c r="C13" s="5"/>
      <c r="D13" s="27" t="s">
        <v>179</v>
      </c>
      <c r="E13" s="43">
        <v>62.18</v>
      </c>
      <c r="F13" s="43"/>
      <c r="G13" s="43">
        <v>62.18</v>
      </c>
      <c r="H13" s="43"/>
      <c r="I13" s="43"/>
      <c r="J13" s="43"/>
      <c r="K13" s="43"/>
      <c r="L13" s="43"/>
      <c r="M13" s="43"/>
      <c r="N13" s="43"/>
      <c r="O13" s="8"/>
      <c r="P13" s="10"/>
    </row>
    <row r="14" spans="1:16" ht="14.25">
      <c r="A14" s="4">
        <v>208</v>
      </c>
      <c r="B14" s="4">
        <v>5</v>
      </c>
      <c r="C14" s="4">
        <v>2</v>
      </c>
      <c r="D14" s="27" t="s">
        <v>180</v>
      </c>
      <c r="E14" s="43">
        <v>62.18</v>
      </c>
      <c r="F14" s="43"/>
      <c r="G14" s="43">
        <v>62.18</v>
      </c>
      <c r="H14" s="43"/>
      <c r="I14" s="43"/>
      <c r="J14" s="43"/>
      <c r="K14" s="43"/>
      <c r="L14" s="43"/>
      <c r="M14" s="43"/>
      <c r="N14" s="43"/>
      <c r="O14" s="8"/>
      <c r="P14" s="10"/>
    </row>
    <row r="15" spans="1:16" ht="14.25">
      <c r="A15" s="4">
        <v>212</v>
      </c>
      <c r="B15" s="4"/>
      <c r="C15" s="4"/>
      <c r="D15" s="29" t="s">
        <v>182</v>
      </c>
      <c r="E15" s="49">
        <v>129.6</v>
      </c>
      <c r="F15" s="49"/>
      <c r="G15" s="49"/>
      <c r="H15" s="49"/>
      <c r="I15" s="49">
        <v>129.6</v>
      </c>
      <c r="J15" s="49"/>
      <c r="K15" s="49"/>
      <c r="L15" s="49"/>
      <c r="M15" s="49"/>
      <c r="N15" s="49"/>
      <c r="O15" s="12"/>
      <c r="P15" s="10"/>
    </row>
    <row r="16" spans="1:16" ht="14.25">
      <c r="A16" s="4">
        <v>212</v>
      </c>
      <c r="B16" s="4">
        <v>8</v>
      </c>
      <c r="C16" s="4"/>
      <c r="D16" s="30" t="s">
        <v>183</v>
      </c>
      <c r="E16" s="49">
        <v>129.6</v>
      </c>
      <c r="F16" s="49"/>
      <c r="G16" s="49"/>
      <c r="H16" s="49"/>
      <c r="I16" s="49">
        <v>129.6</v>
      </c>
      <c r="J16" s="49"/>
      <c r="K16" s="49"/>
      <c r="L16" s="49"/>
      <c r="M16" s="49"/>
      <c r="N16" s="49"/>
      <c r="O16" s="12"/>
      <c r="P16" s="10"/>
    </row>
    <row r="17" spans="1:16" ht="14.25">
      <c r="A17" s="4">
        <v>212</v>
      </c>
      <c r="B17" s="4">
        <v>8</v>
      </c>
      <c r="C17" s="4">
        <v>1</v>
      </c>
      <c r="D17" s="27" t="s">
        <v>193</v>
      </c>
      <c r="E17" s="49">
        <v>129.6</v>
      </c>
      <c r="F17" s="49"/>
      <c r="G17" s="49"/>
      <c r="H17" s="49"/>
      <c r="I17" s="49">
        <v>129.6</v>
      </c>
      <c r="J17" s="49"/>
      <c r="K17" s="49"/>
      <c r="L17" s="49"/>
      <c r="M17" s="49"/>
      <c r="N17" s="49"/>
      <c r="O17" s="12"/>
      <c r="P17" s="10"/>
    </row>
    <row r="18" spans="1:16" ht="14.25">
      <c r="A18" s="4">
        <v>220</v>
      </c>
      <c r="B18" s="4"/>
      <c r="C18" s="4"/>
      <c r="D18" s="27" t="s">
        <v>194</v>
      </c>
      <c r="E18" s="49">
        <f>E19</f>
        <v>888.59</v>
      </c>
      <c r="F18" s="49"/>
      <c r="G18" s="49">
        <v>159.56</v>
      </c>
      <c r="H18" s="49"/>
      <c r="I18" s="49">
        <f>I19</f>
        <v>729.03</v>
      </c>
      <c r="J18" s="49"/>
      <c r="K18" s="49"/>
      <c r="L18" s="49"/>
      <c r="M18" s="49"/>
      <c r="N18" s="49"/>
      <c r="O18" s="12"/>
      <c r="P18" s="10"/>
    </row>
    <row r="19" spans="1:16" ht="14.25">
      <c r="A19" s="4">
        <v>220</v>
      </c>
      <c r="B19" s="4">
        <v>4</v>
      </c>
      <c r="C19" s="4"/>
      <c r="D19" s="27" t="s">
        <v>195</v>
      </c>
      <c r="E19" s="49">
        <f>SUM(E20:F27)</f>
        <v>888.59</v>
      </c>
      <c r="F19" s="49"/>
      <c r="G19" s="49">
        <v>159.56</v>
      </c>
      <c r="H19" s="49"/>
      <c r="I19" s="49">
        <f>SUM(I21:J27)</f>
        <v>729.03</v>
      </c>
      <c r="J19" s="49"/>
      <c r="K19" s="49"/>
      <c r="L19" s="49"/>
      <c r="M19" s="49"/>
      <c r="N19" s="49"/>
      <c r="O19" s="12"/>
      <c r="P19" s="10"/>
    </row>
    <row r="20" spans="1:16" ht="14.25">
      <c r="A20" s="4">
        <v>220</v>
      </c>
      <c r="B20" s="4">
        <v>4</v>
      </c>
      <c r="C20" s="4">
        <v>1</v>
      </c>
      <c r="D20" s="27" t="s">
        <v>196</v>
      </c>
      <c r="E20" s="49">
        <v>159.56</v>
      </c>
      <c r="F20" s="49"/>
      <c r="G20" s="49">
        <v>159.56</v>
      </c>
      <c r="H20" s="49"/>
      <c r="I20" s="49"/>
      <c r="J20" s="49"/>
      <c r="K20" s="49"/>
      <c r="L20" s="49"/>
      <c r="M20" s="49"/>
      <c r="N20" s="49"/>
      <c r="O20" s="12"/>
      <c r="P20" s="10"/>
    </row>
    <row r="21" spans="1:15" ht="14.25">
      <c r="A21" s="4">
        <v>220</v>
      </c>
      <c r="B21" s="4">
        <v>4</v>
      </c>
      <c r="C21" s="4">
        <v>2</v>
      </c>
      <c r="D21" s="27" t="s">
        <v>197</v>
      </c>
      <c r="E21" s="49">
        <v>8.11</v>
      </c>
      <c r="F21" s="49"/>
      <c r="G21" s="49"/>
      <c r="H21" s="49"/>
      <c r="I21" s="49">
        <v>8.11</v>
      </c>
      <c r="J21" s="49"/>
      <c r="K21" s="49"/>
      <c r="L21" s="49"/>
      <c r="M21" s="49"/>
      <c r="N21" s="49"/>
      <c r="O21" s="31"/>
    </row>
    <row r="22" spans="1:15" ht="14.25">
      <c r="A22" s="4">
        <v>220</v>
      </c>
      <c r="B22" s="4">
        <v>4</v>
      </c>
      <c r="C22" s="4">
        <v>4</v>
      </c>
      <c r="D22" s="27" t="s">
        <v>198</v>
      </c>
      <c r="E22" s="49">
        <v>20</v>
      </c>
      <c r="F22" s="49"/>
      <c r="G22" s="49"/>
      <c r="H22" s="49"/>
      <c r="I22" s="49">
        <v>20</v>
      </c>
      <c r="J22" s="49"/>
      <c r="K22" s="49"/>
      <c r="L22" s="49"/>
      <c r="M22" s="49"/>
      <c r="N22" s="49"/>
      <c r="O22" s="31"/>
    </row>
    <row r="23" spans="1:15" ht="14.25">
      <c r="A23" s="4">
        <v>220</v>
      </c>
      <c r="B23" s="4">
        <v>4</v>
      </c>
      <c r="C23" s="4">
        <v>5</v>
      </c>
      <c r="D23" s="27" t="s">
        <v>199</v>
      </c>
      <c r="E23" s="49">
        <v>142.44</v>
      </c>
      <c r="F23" s="49"/>
      <c r="G23" s="49"/>
      <c r="H23" s="49"/>
      <c r="I23" s="49">
        <v>142.44</v>
      </c>
      <c r="J23" s="49"/>
      <c r="K23" s="49"/>
      <c r="L23" s="49"/>
      <c r="M23" s="49"/>
      <c r="N23" s="49"/>
      <c r="O23" s="31"/>
    </row>
    <row r="24" spans="1:15" ht="14.25">
      <c r="A24" s="4">
        <v>220</v>
      </c>
      <c r="B24" s="4">
        <v>4</v>
      </c>
      <c r="C24" s="4">
        <v>6</v>
      </c>
      <c r="D24" s="27" t="s">
        <v>200</v>
      </c>
      <c r="E24" s="49">
        <v>6.84</v>
      </c>
      <c r="F24" s="49"/>
      <c r="G24" s="49"/>
      <c r="H24" s="49"/>
      <c r="I24" s="49">
        <v>6.84</v>
      </c>
      <c r="J24" s="49"/>
      <c r="K24" s="49"/>
      <c r="L24" s="49"/>
      <c r="M24" s="49"/>
      <c r="N24" s="49"/>
      <c r="O24" s="31"/>
    </row>
    <row r="25" spans="1:15" ht="14.25">
      <c r="A25" s="4">
        <v>220</v>
      </c>
      <c r="B25" s="4">
        <v>4</v>
      </c>
      <c r="C25" s="4">
        <v>9</v>
      </c>
      <c r="D25" s="27" t="s">
        <v>201</v>
      </c>
      <c r="E25" s="49">
        <v>21.16</v>
      </c>
      <c r="F25" s="49"/>
      <c r="G25" s="49"/>
      <c r="H25" s="49"/>
      <c r="I25" s="49">
        <v>21.16</v>
      </c>
      <c r="J25" s="49"/>
      <c r="K25" s="49"/>
      <c r="L25" s="49"/>
      <c r="M25" s="49"/>
      <c r="N25" s="49"/>
      <c r="O25" s="31"/>
    </row>
    <row r="26" spans="1:15" ht="14.25">
      <c r="A26" s="4">
        <v>220</v>
      </c>
      <c r="B26" s="4">
        <v>4</v>
      </c>
      <c r="C26" s="4">
        <v>10</v>
      </c>
      <c r="D26" s="27" t="s">
        <v>202</v>
      </c>
      <c r="E26" s="49">
        <v>26.41</v>
      </c>
      <c r="F26" s="49"/>
      <c r="G26" s="49"/>
      <c r="H26" s="49"/>
      <c r="I26" s="49">
        <v>26.41</v>
      </c>
      <c r="J26" s="49"/>
      <c r="K26" s="49"/>
      <c r="L26" s="49"/>
      <c r="M26" s="49"/>
      <c r="N26" s="49"/>
      <c r="O26" s="31"/>
    </row>
    <row r="27" spans="1:15" ht="14.25">
      <c r="A27" s="4">
        <v>220</v>
      </c>
      <c r="B27" s="4">
        <v>4</v>
      </c>
      <c r="C27" s="4">
        <v>99</v>
      </c>
      <c r="D27" s="27" t="s">
        <v>203</v>
      </c>
      <c r="E27" s="49">
        <v>504.07</v>
      </c>
      <c r="F27" s="49"/>
      <c r="G27" s="49"/>
      <c r="H27" s="49"/>
      <c r="I27" s="49">
        <v>504.07</v>
      </c>
      <c r="J27" s="49"/>
      <c r="K27" s="49"/>
      <c r="L27" s="49"/>
      <c r="M27" s="49"/>
      <c r="N27" s="49"/>
      <c r="O27" s="31"/>
    </row>
    <row r="28" ht="14.25">
      <c r="C28" s="4"/>
    </row>
  </sheetData>
  <sheetProtection/>
  <mergeCells count="124">
    <mergeCell ref="M27:N27"/>
    <mergeCell ref="M21:N21"/>
    <mergeCell ref="M22:N22"/>
    <mergeCell ref="M23:N23"/>
    <mergeCell ref="M24:N24"/>
    <mergeCell ref="M25:N25"/>
    <mergeCell ref="M26:N26"/>
    <mergeCell ref="I25:J25"/>
    <mergeCell ref="I26:J26"/>
    <mergeCell ref="I27:J27"/>
    <mergeCell ref="K22:L22"/>
    <mergeCell ref="K23:L23"/>
    <mergeCell ref="K24:L24"/>
    <mergeCell ref="K25:L25"/>
    <mergeCell ref="K26:L26"/>
    <mergeCell ref="K27:L27"/>
    <mergeCell ref="E27:F27"/>
    <mergeCell ref="G21:H21"/>
    <mergeCell ref="G22:H22"/>
    <mergeCell ref="G23:H23"/>
    <mergeCell ref="G24:H24"/>
    <mergeCell ref="G25:H25"/>
    <mergeCell ref="G26:H26"/>
    <mergeCell ref="G27:H27"/>
    <mergeCell ref="K20:L20"/>
    <mergeCell ref="M20:N20"/>
    <mergeCell ref="E21:F21"/>
    <mergeCell ref="E24:F24"/>
    <mergeCell ref="E25:F25"/>
    <mergeCell ref="E26:F26"/>
    <mergeCell ref="I21:J21"/>
    <mergeCell ref="I22:J22"/>
    <mergeCell ref="I23:J23"/>
    <mergeCell ref="I24:J24"/>
    <mergeCell ref="E22:F22"/>
    <mergeCell ref="E23:F23"/>
    <mergeCell ref="K21:L21"/>
    <mergeCell ref="E18:F18"/>
    <mergeCell ref="G18:H18"/>
    <mergeCell ref="I18:J18"/>
    <mergeCell ref="K18:L18"/>
    <mergeCell ref="E20:F20"/>
    <mergeCell ref="G20:H20"/>
    <mergeCell ref="I20:J20"/>
    <mergeCell ref="M18:N18"/>
    <mergeCell ref="E19:F19"/>
    <mergeCell ref="G19:H19"/>
    <mergeCell ref="I19:J19"/>
    <mergeCell ref="K19:L19"/>
    <mergeCell ref="M19:N19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E10:F10"/>
    <mergeCell ref="G10:H10"/>
    <mergeCell ref="I10:J10"/>
    <mergeCell ref="K10:L10"/>
    <mergeCell ref="M10:N10"/>
    <mergeCell ref="E11:F11"/>
    <mergeCell ref="G11:H11"/>
    <mergeCell ref="I11:J11"/>
    <mergeCell ref="K11:L11"/>
    <mergeCell ref="M11:N11"/>
    <mergeCell ref="I8:J8"/>
    <mergeCell ref="K8:L8"/>
    <mergeCell ref="M8:N8"/>
    <mergeCell ref="E9:F9"/>
    <mergeCell ref="G9:H9"/>
    <mergeCell ref="I9:J9"/>
    <mergeCell ref="K9:L9"/>
    <mergeCell ref="M9:N9"/>
    <mergeCell ref="I3:J6"/>
    <mergeCell ref="K3:L6"/>
    <mergeCell ref="M3:N6"/>
    <mergeCell ref="O3:O6"/>
    <mergeCell ref="E7:F7"/>
    <mergeCell ref="G7:H7"/>
    <mergeCell ref="I7:J7"/>
    <mergeCell ref="K7:L7"/>
    <mergeCell ref="M7:N7"/>
    <mergeCell ref="E3:F6"/>
    <mergeCell ref="A1:O1"/>
    <mergeCell ref="A2:C2"/>
    <mergeCell ref="F2:G2"/>
    <mergeCell ref="H2:I2"/>
    <mergeCell ref="J2:K2"/>
    <mergeCell ref="L2:M2"/>
    <mergeCell ref="N2:O2"/>
    <mergeCell ref="G3:H6"/>
    <mergeCell ref="A7:A8"/>
    <mergeCell ref="B7:B8"/>
    <mergeCell ref="C7:C8"/>
    <mergeCell ref="A3:D3"/>
    <mergeCell ref="A4:C6"/>
    <mergeCell ref="D4:D6"/>
    <mergeCell ref="E8:F8"/>
    <mergeCell ref="G8:H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4">
      <selection activeCell="F15" sqref="F15"/>
    </sheetView>
  </sheetViews>
  <sheetFormatPr defaultColWidth="9.00390625" defaultRowHeight="14.25"/>
  <cols>
    <col min="1" max="1" width="22.25390625" style="0" bestFit="1" customWidth="1"/>
    <col min="2" max="2" width="12.375" style="0" customWidth="1"/>
    <col min="3" max="3" width="22.25390625" style="0" bestFit="1" customWidth="1"/>
    <col min="4" max="5" width="12.375" style="0" customWidth="1"/>
  </cols>
  <sheetData>
    <row r="1" spans="1:5" ht="18.75">
      <c r="A1" s="32" t="s">
        <v>42</v>
      </c>
      <c r="B1" s="32"/>
      <c r="C1" s="32"/>
      <c r="D1" s="32"/>
      <c r="E1" s="32"/>
    </row>
    <row r="2" spans="1:5" ht="14.25">
      <c r="A2" s="50" t="s">
        <v>209</v>
      </c>
      <c r="B2" s="50"/>
      <c r="C2" s="50"/>
      <c r="D2" s="50"/>
      <c r="E2" s="50"/>
    </row>
    <row r="3" spans="1:5" ht="14.25">
      <c r="A3" s="36" t="s">
        <v>59</v>
      </c>
      <c r="B3" s="36"/>
      <c r="C3" s="36" t="s">
        <v>60</v>
      </c>
      <c r="D3" s="36"/>
      <c r="E3" s="36"/>
    </row>
    <row r="4" spans="1:5" ht="32.25" customHeight="1">
      <c r="A4" s="3" t="s">
        <v>61</v>
      </c>
      <c r="B4" s="3" t="s">
        <v>44</v>
      </c>
      <c r="C4" s="3" t="s">
        <v>45</v>
      </c>
      <c r="D4" s="21" t="s">
        <v>151</v>
      </c>
      <c r="E4" s="21" t="s">
        <v>152</v>
      </c>
    </row>
    <row r="5" spans="1:5" ht="14.25">
      <c r="A5" s="5" t="s">
        <v>62</v>
      </c>
      <c r="B5" s="8">
        <v>778.98</v>
      </c>
      <c r="C5" s="5" t="s">
        <v>12</v>
      </c>
      <c r="D5" s="8"/>
      <c r="E5" s="8"/>
    </row>
    <row r="6" spans="1:5" ht="14.25">
      <c r="A6" s="5" t="s">
        <v>63</v>
      </c>
      <c r="B6" s="8"/>
      <c r="C6" s="5" t="s">
        <v>13</v>
      </c>
      <c r="D6" s="8"/>
      <c r="E6" s="8"/>
    </row>
    <row r="7" spans="1:5" ht="14.25">
      <c r="A7" s="5"/>
      <c r="B7" s="8"/>
      <c r="C7" s="5" t="s">
        <v>15</v>
      </c>
      <c r="D7" s="8"/>
      <c r="E7" s="8"/>
    </row>
    <row r="8" spans="1:5" ht="14.25">
      <c r="A8" s="5"/>
      <c r="B8" s="8"/>
      <c r="C8" s="5" t="s">
        <v>17</v>
      </c>
      <c r="D8" s="8"/>
      <c r="E8" s="8"/>
    </row>
    <row r="9" spans="1:5" ht="14.25">
      <c r="A9" s="5"/>
      <c r="B9" s="8"/>
      <c r="C9" s="5" t="s">
        <v>19</v>
      </c>
      <c r="D9" s="8">
        <v>1.27</v>
      </c>
      <c r="E9" s="8"/>
    </row>
    <row r="10" spans="1:5" ht="14.25">
      <c r="A10" s="5"/>
      <c r="B10" s="8"/>
      <c r="C10" s="5" t="s">
        <v>21</v>
      </c>
      <c r="D10" s="8"/>
      <c r="E10" s="8"/>
    </row>
    <row r="11" spans="1:5" ht="14.25">
      <c r="A11" s="5"/>
      <c r="B11" s="8"/>
      <c r="C11" s="5" t="s">
        <v>23</v>
      </c>
      <c r="D11" s="8"/>
      <c r="E11" s="8"/>
    </row>
    <row r="12" spans="1:5" ht="14.25">
      <c r="A12" s="5"/>
      <c r="B12" s="8"/>
      <c r="C12" s="5" t="s">
        <v>24</v>
      </c>
      <c r="D12" s="8">
        <v>62.18</v>
      </c>
      <c r="E12" s="8"/>
    </row>
    <row r="13" spans="1:5" ht="14.25">
      <c r="A13" s="5"/>
      <c r="B13" s="8"/>
      <c r="C13" s="5" t="s">
        <v>25</v>
      </c>
      <c r="D13" s="8"/>
      <c r="E13" s="8"/>
    </row>
    <row r="14" spans="1:5" ht="14.25">
      <c r="A14" s="5"/>
      <c r="B14" s="8"/>
      <c r="C14" s="5" t="s">
        <v>26</v>
      </c>
      <c r="D14" s="8"/>
      <c r="E14" s="8"/>
    </row>
    <row r="15" spans="1:5" ht="14.25">
      <c r="A15" s="5"/>
      <c r="B15" s="8"/>
      <c r="C15" s="5" t="s">
        <v>27</v>
      </c>
      <c r="D15" s="8"/>
      <c r="E15" s="8">
        <v>129.6</v>
      </c>
    </row>
    <row r="16" spans="1:5" ht="14.25">
      <c r="A16" s="5"/>
      <c r="B16" s="8"/>
      <c r="C16" s="5" t="s">
        <v>28</v>
      </c>
      <c r="D16" s="8"/>
      <c r="E16" s="8"/>
    </row>
    <row r="17" spans="1:5" ht="14.25">
      <c r="A17" s="5"/>
      <c r="B17" s="8"/>
      <c r="C17" s="5" t="s">
        <v>29</v>
      </c>
      <c r="D17" s="8"/>
      <c r="E17" s="8"/>
    </row>
    <row r="18" spans="1:5" ht="14.25">
      <c r="A18" s="5"/>
      <c r="B18" s="8"/>
      <c r="C18" s="5" t="s">
        <v>47</v>
      </c>
      <c r="D18" s="8"/>
      <c r="E18" s="8"/>
    </row>
    <row r="19" spans="1:5" ht="14.25">
      <c r="A19" s="5"/>
      <c r="B19" s="8"/>
      <c r="C19" s="5" t="s">
        <v>30</v>
      </c>
      <c r="D19" s="8"/>
      <c r="E19" s="8"/>
    </row>
    <row r="20" spans="1:5" ht="14.25">
      <c r="A20" s="5"/>
      <c r="B20" s="8"/>
      <c r="C20" s="5" t="s">
        <v>31</v>
      </c>
      <c r="D20" s="8"/>
      <c r="E20" s="8"/>
    </row>
    <row r="21" spans="1:5" ht="14.25">
      <c r="A21" s="5"/>
      <c r="B21" s="8"/>
      <c r="C21" s="5" t="s">
        <v>32</v>
      </c>
      <c r="D21" s="8"/>
      <c r="E21" s="8"/>
    </row>
    <row r="22" spans="1:5" ht="14.25">
      <c r="A22" s="5"/>
      <c r="B22" s="8"/>
      <c r="C22" s="5" t="s">
        <v>33</v>
      </c>
      <c r="D22" s="8">
        <v>887.21</v>
      </c>
      <c r="E22" s="8"/>
    </row>
    <row r="23" spans="1:5" ht="14.25">
      <c r="A23" s="5"/>
      <c r="B23" s="8"/>
      <c r="C23" s="5" t="s">
        <v>34</v>
      </c>
      <c r="D23" s="8"/>
      <c r="E23" s="8"/>
    </row>
    <row r="24" spans="1:5" ht="14.25">
      <c r="A24" s="5"/>
      <c r="B24" s="8"/>
      <c r="C24" s="5" t="s">
        <v>35</v>
      </c>
      <c r="D24" s="8"/>
      <c r="E24" s="8"/>
    </row>
    <row r="25" spans="1:5" ht="14.25">
      <c r="A25" s="5"/>
      <c r="B25" s="8"/>
      <c r="C25" s="5" t="s">
        <v>48</v>
      </c>
      <c r="D25" s="8"/>
      <c r="E25" s="8"/>
    </row>
    <row r="26" spans="1:5" ht="14.25">
      <c r="A26" s="5"/>
      <c r="B26" s="8"/>
      <c r="C26" s="5" t="s">
        <v>49</v>
      </c>
      <c r="D26" s="8"/>
      <c r="E26" s="8"/>
    </row>
    <row r="27" spans="1:5" ht="14.25">
      <c r="A27" s="5"/>
      <c r="B27" s="8"/>
      <c r="C27" s="5" t="s">
        <v>50</v>
      </c>
      <c r="D27" s="8"/>
      <c r="E27" s="8"/>
    </row>
    <row r="28" spans="1:5" ht="14.25">
      <c r="A28" s="9" t="s">
        <v>11</v>
      </c>
      <c r="B28" s="8">
        <f>SUM(B5:B6)</f>
        <v>778.98</v>
      </c>
      <c r="C28" s="9" t="s">
        <v>51</v>
      </c>
      <c r="D28" s="8">
        <f>SUM(D9:D22)</f>
        <v>950.6600000000001</v>
      </c>
      <c r="E28" s="8">
        <v>129.6</v>
      </c>
    </row>
    <row r="29" spans="1:5" ht="14.25">
      <c r="A29" s="5" t="s">
        <v>64</v>
      </c>
      <c r="B29" s="8">
        <f>B30+B31</f>
        <v>303.87</v>
      </c>
      <c r="C29" s="5" t="s">
        <v>65</v>
      </c>
      <c r="D29" s="8">
        <f>SUM(D30:D31)</f>
        <v>2.59</v>
      </c>
      <c r="E29" s="8"/>
    </row>
    <row r="30" spans="1:5" ht="14.25">
      <c r="A30" s="5" t="s">
        <v>62</v>
      </c>
      <c r="B30" s="8">
        <v>174.27</v>
      </c>
      <c r="C30" s="5" t="s">
        <v>66</v>
      </c>
      <c r="D30" s="8">
        <v>2.56</v>
      </c>
      <c r="E30" s="8"/>
    </row>
    <row r="31" spans="1:5" ht="14.25">
      <c r="A31" s="5" t="s">
        <v>63</v>
      </c>
      <c r="B31" s="8">
        <v>129.6</v>
      </c>
      <c r="C31" s="5" t="s">
        <v>67</v>
      </c>
      <c r="D31" s="8">
        <v>0.03</v>
      </c>
      <c r="E31" s="8"/>
    </row>
    <row r="32" spans="1:5" ht="14.25">
      <c r="A32" s="9" t="s">
        <v>36</v>
      </c>
      <c r="B32" s="8">
        <f>B28+B29</f>
        <v>1082.85</v>
      </c>
      <c r="C32" s="9" t="s">
        <v>36</v>
      </c>
      <c r="D32" s="8">
        <f>D28+D29</f>
        <v>953.2500000000001</v>
      </c>
      <c r="E32" s="8">
        <v>129.6</v>
      </c>
    </row>
    <row r="34" spans="1:2" ht="14.25">
      <c r="A34" s="33" t="s">
        <v>144</v>
      </c>
      <c r="B34" s="34"/>
    </row>
  </sheetData>
  <sheetProtection/>
  <mergeCells count="5">
    <mergeCell ref="A34:B34"/>
    <mergeCell ref="A1:E1"/>
    <mergeCell ref="A2:E2"/>
    <mergeCell ref="A3:B3"/>
    <mergeCell ref="C3:E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3" width="6.00390625" style="0" customWidth="1"/>
    <col min="4" max="4" width="20.125" style="2" customWidth="1"/>
    <col min="5" max="5" width="9.00390625" style="2" customWidth="1"/>
  </cols>
  <sheetData>
    <row r="1" spans="1:9" ht="19.5" thickBot="1">
      <c r="A1" s="58" t="s">
        <v>78</v>
      </c>
      <c r="B1" s="58"/>
      <c r="C1" s="58"/>
      <c r="D1" s="58"/>
      <c r="E1" s="58"/>
      <c r="F1" s="58"/>
      <c r="G1" s="58"/>
      <c r="H1" s="58"/>
      <c r="I1" s="58"/>
    </row>
    <row r="2" spans="1:9" ht="14.25">
      <c r="A2" s="51" t="s">
        <v>208</v>
      </c>
      <c r="B2" s="52"/>
      <c r="C2" s="53"/>
      <c r="D2" s="13"/>
      <c r="E2" s="54"/>
      <c r="F2" s="55"/>
      <c r="G2" s="54"/>
      <c r="H2" s="55"/>
      <c r="I2" s="14" t="s">
        <v>74</v>
      </c>
    </row>
    <row r="3" spans="1:9" ht="14.25">
      <c r="A3" s="36" t="s">
        <v>79</v>
      </c>
      <c r="B3" s="36"/>
      <c r="C3" s="36"/>
      <c r="D3" s="36"/>
      <c r="E3" s="56" t="s">
        <v>80</v>
      </c>
      <c r="F3" s="56"/>
      <c r="G3" s="56"/>
      <c r="H3" s="56"/>
      <c r="I3" s="56"/>
    </row>
    <row r="4" spans="1:9" ht="14.25">
      <c r="A4" s="35" t="s">
        <v>2</v>
      </c>
      <c r="B4" s="35"/>
      <c r="C4" s="35"/>
      <c r="D4" s="3" t="s">
        <v>3</v>
      </c>
      <c r="E4" s="4" t="s">
        <v>4</v>
      </c>
      <c r="F4" s="36" t="s">
        <v>5</v>
      </c>
      <c r="G4" s="36"/>
      <c r="H4" s="36" t="s">
        <v>6</v>
      </c>
      <c r="I4" s="36"/>
    </row>
    <row r="5" spans="1:9" ht="14.25">
      <c r="A5" s="4" t="s">
        <v>7</v>
      </c>
      <c r="B5" s="4" t="s">
        <v>8</v>
      </c>
      <c r="C5" s="4" t="s">
        <v>9</v>
      </c>
      <c r="D5" s="4" t="s">
        <v>10</v>
      </c>
      <c r="E5" s="4">
        <v>1</v>
      </c>
      <c r="F5" s="36">
        <v>2</v>
      </c>
      <c r="G5" s="36"/>
      <c r="H5" s="36">
        <v>3</v>
      </c>
      <c r="I5" s="36"/>
    </row>
    <row r="6" spans="1:9" ht="14.25">
      <c r="A6" s="5"/>
      <c r="B6" s="5"/>
      <c r="C6" s="5"/>
      <c r="D6" s="4" t="s">
        <v>4</v>
      </c>
      <c r="E6" s="8">
        <f>F6+H6</f>
        <v>950.66</v>
      </c>
      <c r="F6" s="43">
        <f>F10+F15</f>
        <v>221.74</v>
      </c>
      <c r="G6" s="43"/>
      <c r="H6" s="43">
        <f>H7+H13</f>
        <v>728.92</v>
      </c>
      <c r="I6" s="43"/>
    </row>
    <row r="7" spans="1:9" ht="14.25">
      <c r="A7" s="4">
        <v>205</v>
      </c>
      <c r="B7" s="4"/>
      <c r="C7" s="4"/>
      <c r="D7" s="5" t="s">
        <v>156</v>
      </c>
      <c r="E7" s="5"/>
      <c r="F7" s="57"/>
      <c r="G7" s="57"/>
      <c r="H7" s="57">
        <v>1.27</v>
      </c>
      <c r="I7" s="57"/>
    </row>
    <row r="8" spans="1:9" ht="14.25">
      <c r="A8" s="4">
        <v>205</v>
      </c>
      <c r="B8" s="4">
        <v>8</v>
      </c>
      <c r="C8" s="4"/>
      <c r="D8" s="5" t="s">
        <v>158</v>
      </c>
      <c r="E8" s="5"/>
      <c r="F8" s="57"/>
      <c r="G8" s="57"/>
      <c r="H8" s="57">
        <v>1.27</v>
      </c>
      <c r="I8" s="57"/>
    </row>
    <row r="9" spans="1:9" ht="14.25">
      <c r="A9" s="4">
        <v>205</v>
      </c>
      <c r="B9" s="4">
        <v>8</v>
      </c>
      <c r="C9" s="4">
        <v>3</v>
      </c>
      <c r="D9" s="5" t="s">
        <v>204</v>
      </c>
      <c r="E9" s="5"/>
      <c r="F9" s="57"/>
      <c r="G9" s="57"/>
      <c r="H9" s="57">
        <v>1.27</v>
      </c>
      <c r="I9" s="57"/>
    </row>
    <row r="10" spans="1:9" ht="14.25">
      <c r="A10" s="4">
        <v>208</v>
      </c>
      <c r="B10" s="4"/>
      <c r="C10" s="4"/>
      <c r="D10" s="5" t="s">
        <v>161</v>
      </c>
      <c r="E10" s="5"/>
      <c r="F10" s="57">
        <v>62.18</v>
      </c>
      <c r="G10" s="57"/>
      <c r="H10" s="57"/>
      <c r="I10" s="57"/>
    </row>
    <row r="11" spans="1:9" ht="14.25">
      <c r="A11" s="4">
        <v>208</v>
      </c>
      <c r="B11" s="4">
        <v>5</v>
      </c>
      <c r="C11" s="4"/>
      <c r="D11" s="5" t="s">
        <v>163</v>
      </c>
      <c r="E11" s="5"/>
      <c r="F11" s="57">
        <v>62.18</v>
      </c>
      <c r="G11" s="57"/>
      <c r="H11" s="57"/>
      <c r="I11" s="57"/>
    </row>
    <row r="12" spans="1:9" ht="14.25">
      <c r="A12" s="4">
        <v>208</v>
      </c>
      <c r="B12" s="4">
        <v>5</v>
      </c>
      <c r="C12" s="4">
        <v>2</v>
      </c>
      <c r="D12" s="5" t="s">
        <v>205</v>
      </c>
      <c r="E12" s="5"/>
      <c r="F12" s="57">
        <v>62.18</v>
      </c>
      <c r="G12" s="57"/>
      <c r="H12" s="57"/>
      <c r="I12" s="57"/>
    </row>
    <row r="13" spans="1:9" ht="14.25">
      <c r="A13" s="4">
        <v>220</v>
      </c>
      <c r="B13" s="4"/>
      <c r="C13" s="4"/>
      <c r="D13" s="5" t="s">
        <v>166</v>
      </c>
      <c r="E13" s="5">
        <f>SUM(F13:I13)</f>
        <v>727.65</v>
      </c>
      <c r="F13" s="57"/>
      <c r="G13" s="57"/>
      <c r="H13" s="57">
        <f>H14</f>
        <v>727.65</v>
      </c>
      <c r="I13" s="57"/>
    </row>
    <row r="14" spans="1:9" ht="14.25">
      <c r="A14" s="4">
        <v>220</v>
      </c>
      <c r="B14" s="4">
        <v>4</v>
      </c>
      <c r="C14" s="4"/>
      <c r="D14" s="5" t="s">
        <v>168</v>
      </c>
      <c r="E14" s="5">
        <f aca="true" t="shared" si="0" ref="E14:E22">SUM(F14:I14)</f>
        <v>727.65</v>
      </c>
      <c r="F14" s="57"/>
      <c r="G14" s="57"/>
      <c r="H14" s="57">
        <f>SUM(H16:I22)</f>
        <v>727.65</v>
      </c>
      <c r="I14" s="57"/>
    </row>
    <row r="15" spans="1:9" ht="14.25">
      <c r="A15" s="4">
        <v>220</v>
      </c>
      <c r="B15" s="4">
        <v>4</v>
      </c>
      <c r="C15" s="4">
        <v>1</v>
      </c>
      <c r="D15" s="5" t="s">
        <v>185</v>
      </c>
      <c r="E15" s="5">
        <f t="shared" si="0"/>
        <v>159.56</v>
      </c>
      <c r="F15" s="57">
        <v>159.56</v>
      </c>
      <c r="G15" s="57"/>
      <c r="H15" s="57"/>
      <c r="I15" s="57"/>
    </row>
    <row r="16" spans="1:9" ht="14.25">
      <c r="A16" s="4">
        <v>220</v>
      </c>
      <c r="B16" s="4">
        <v>4</v>
      </c>
      <c r="C16" s="4">
        <v>2</v>
      </c>
      <c r="D16" s="5" t="s">
        <v>186</v>
      </c>
      <c r="E16" s="5">
        <f t="shared" si="0"/>
        <v>8.11</v>
      </c>
      <c r="F16" s="57"/>
      <c r="G16" s="57"/>
      <c r="H16" s="57">
        <v>8.11</v>
      </c>
      <c r="I16" s="57"/>
    </row>
    <row r="17" spans="1:9" ht="14.25">
      <c r="A17" s="4">
        <v>220</v>
      </c>
      <c r="B17" s="4">
        <v>4</v>
      </c>
      <c r="C17" s="4">
        <v>4</v>
      </c>
      <c r="D17" s="5" t="s">
        <v>187</v>
      </c>
      <c r="E17" s="5">
        <f t="shared" si="0"/>
        <v>20</v>
      </c>
      <c r="F17" s="57"/>
      <c r="G17" s="57"/>
      <c r="H17" s="57">
        <v>20</v>
      </c>
      <c r="I17" s="57"/>
    </row>
    <row r="18" spans="1:9" ht="14.25">
      <c r="A18" s="4">
        <v>220</v>
      </c>
      <c r="B18" s="4">
        <v>4</v>
      </c>
      <c r="C18" s="4">
        <v>5</v>
      </c>
      <c r="D18" s="5" t="s">
        <v>188</v>
      </c>
      <c r="E18" s="5">
        <f t="shared" si="0"/>
        <v>142.44</v>
      </c>
      <c r="F18" s="57"/>
      <c r="G18" s="57"/>
      <c r="H18" s="57">
        <v>142.44</v>
      </c>
      <c r="I18" s="57"/>
    </row>
    <row r="19" spans="1:9" ht="14.25">
      <c r="A19" s="4">
        <v>220</v>
      </c>
      <c r="B19" s="4">
        <v>4</v>
      </c>
      <c r="C19" s="4">
        <v>6</v>
      </c>
      <c r="D19" s="5" t="s">
        <v>189</v>
      </c>
      <c r="E19" s="5">
        <f t="shared" si="0"/>
        <v>6.84</v>
      </c>
      <c r="F19" s="57"/>
      <c r="G19" s="57"/>
      <c r="H19" s="57">
        <v>6.84</v>
      </c>
      <c r="I19" s="57"/>
    </row>
    <row r="20" spans="1:9" ht="14.25">
      <c r="A20" s="4">
        <v>220</v>
      </c>
      <c r="B20" s="4">
        <v>4</v>
      </c>
      <c r="C20" s="4">
        <v>9</v>
      </c>
      <c r="D20" s="5" t="s">
        <v>190</v>
      </c>
      <c r="E20" s="5">
        <f t="shared" si="0"/>
        <v>21.16</v>
      </c>
      <c r="F20" s="57"/>
      <c r="G20" s="57"/>
      <c r="H20" s="57">
        <v>21.16</v>
      </c>
      <c r="I20" s="57"/>
    </row>
    <row r="21" spans="1:9" ht="14.25">
      <c r="A21" s="4">
        <v>220</v>
      </c>
      <c r="B21" s="4">
        <v>4</v>
      </c>
      <c r="C21" s="4">
        <v>10</v>
      </c>
      <c r="D21" s="5" t="s">
        <v>191</v>
      </c>
      <c r="E21" s="5">
        <f t="shared" si="0"/>
        <v>26.41</v>
      </c>
      <c r="F21" s="57"/>
      <c r="G21" s="57"/>
      <c r="H21" s="57">
        <v>26.41</v>
      </c>
      <c r="I21" s="57"/>
    </row>
    <row r="22" spans="1:9" ht="14.25">
      <c r="A22" s="4">
        <v>220</v>
      </c>
      <c r="B22" s="4">
        <v>4</v>
      </c>
      <c r="C22" s="4">
        <v>99</v>
      </c>
      <c r="D22" s="5" t="s">
        <v>192</v>
      </c>
      <c r="E22" s="5">
        <f t="shared" si="0"/>
        <v>502.69</v>
      </c>
      <c r="F22" s="57"/>
      <c r="G22" s="57"/>
      <c r="H22" s="57">
        <v>502.69</v>
      </c>
      <c r="I22" s="57"/>
    </row>
    <row r="24" spans="1:3" ht="14.25">
      <c r="A24" s="33" t="s">
        <v>146</v>
      </c>
      <c r="B24" s="34"/>
      <c r="C24" s="34"/>
    </row>
  </sheetData>
  <sheetProtection/>
  <mergeCells count="46">
    <mergeCell ref="F18:G18"/>
    <mergeCell ref="F19:G19"/>
    <mergeCell ref="F20:G20"/>
    <mergeCell ref="F21:G21"/>
    <mergeCell ref="H18:I18"/>
    <mergeCell ref="H19:I19"/>
    <mergeCell ref="H20:I20"/>
    <mergeCell ref="H21:I21"/>
    <mergeCell ref="F22:G22"/>
    <mergeCell ref="H22:I22"/>
    <mergeCell ref="A1:I1"/>
    <mergeCell ref="A24:C24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  <mergeCell ref="F6:G6"/>
    <mergeCell ref="H6:I6"/>
    <mergeCell ref="F7:G7"/>
    <mergeCell ref="H7:I7"/>
    <mergeCell ref="F8:G8"/>
    <mergeCell ref="H8:I8"/>
    <mergeCell ref="F5:G5"/>
    <mergeCell ref="H5:I5"/>
    <mergeCell ref="A2:C2"/>
    <mergeCell ref="E2:F2"/>
    <mergeCell ref="G2:H2"/>
    <mergeCell ref="E3:I3"/>
    <mergeCell ref="A4:C4"/>
    <mergeCell ref="A3:D3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E18" sqref="E18"/>
    </sheetView>
  </sheetViews>
  <sheetFormatPr defaultColWidth="9.00390625" defaultRowHeight="14.25"/>
  <cols>
    <col min="5" max="5" width="40.875" style="0" customWidth="1"/>
  </cols>
  <sheetData>
    <row r="1" spans="1:10" ht="19.5" thickBot="1">
      <c r="A1" s="37" t="s">
        <v>81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4.25">
      <c r="A2" s="51" t="s">
        <v>207</v>
      </c>
      <c r="B2" s="52"/>
      <c r="C2" s="53"/>
      <c r="D2" s="54"/>
      <c r="E2" s="55"/>
      <c r="F2" s="54"/>
      <c r="G2" s="55"/>
      <c r="H2" s="54"/>
      <c r="I2" s="55"/>
      <c r="J2" s="15" t="s">
        <v>74</v>
      </c>
    </row>
    <row r="3" spans="1:10" ht="14.25">
      <c r="A3" s="36" t="s">
        <v>79</v>
      </c>
      <c r="B3" s="36"/>
      <c r="C3" s="36"/>
      <c r="D3" s="36"/>
      <c r="E3" s="36"/>
      <c r="F3" s="56" t="s">
        <v>80</v>
      </c>
      <c r="G3" s="56"/>
      <c r="H3" s="56"/>
      <c r="I3" s="56"/>
      <c r="J3" s="56"/>
    </row>
    <row r="4" spans="1:10" ht="14.25">
      <c r="A4" s="35" t="s">
        <v>2</v>
      </c>
      <c r="B4" s="35"/>
      <c r="C4" s="35"/>
      <c r="D4" s="35"/>
      <c r="E4" s="3" t="s">
        <v>3</v>
      </c>
      <c r="F4" s="4" t="s">
        <v>4</v>
      </c>
      <c r="G4" s="36" t="s">
        <v>5</v>
      </c>
      <c r="H4" s="36"/>
      <c r="I4" s="36" t="s">
        <v>6</v>
      </c>
      <c r="J4" s="36"/>
    </row>
    <row r="5" spans="1:10" ht="14.25">
      <c r="A5" s="4" t="s">
        <v>7</v>
      </c>
      <c r="B5" s="4" t="s">
        <v>8</v>
      </c>
      <c r="C5" s="36" t="s">
        <v>9</v>
      </c>
      <c r="D5" s="36"/>
      <c r="E5" s="4" t="s">
        <v>10</v>
      </c>
      <c r="F5" s="4">
        <v>1</v>
      </c>
      <c r="G5" s="36">
        <v>2</v>
      </c>
      <c r="H5" s="36"/>
      <c r="I5" s="36">
        <v>3</v>
      </c>
      <c r="J5" s="36"/>
    </row>
    <row r="6" spans="1:10" ht="14.25">
      <c r="A6" s="4">
        <v>212</v>
      </c>
      <c r="B6" s="4"/>
      <c r="C6" s="36"/>
      <c r="D6" s="36"/>
      <c r="E6" s="4" t="s">
        <v>4</v>
      </c>
      <c r="F6" s="4">
        <v>129.6</v>
      </c>
      <c r="G6" s="36"/>
      <c r="H6" s="36"/>
      <c r="I6" s="36"/>
      <c r="J6" s="36"/>
    </row>
    <row r="7" spans="1:10" ht="14.25">
      <c r="A7" s="4">
        <v>212</v>
      </c>
      <c r="B7" s="4">
        <v>8</v>
      </c>
      <c r="C7" s="36"/>
      <c r="D7" s="36"/>
      <c r="E7" s="5" t="s">
        <v>181</v>
      </c>
      <c r="F7" s="4">
        <v>129.6</v>
      </c>
      <c r="G7" s="36"/>
      <c r="H7" s="36"/>
      <c r="I7" s="36">
        <v>129.6</v>
      </c>
      <c r="J7" s="36"/>
    </row>
    <row r="8" spans="1:10" ht="14.25">
      <c r="A8" s="4">
        <v>212</v>
      </c>
      <c r="B8" s="4">
        <v>8</v>
      </c>
      <c r="C8" s="36">
        <v>1</v>
      </c>
      <c r="D8" s="36"/>
      <c r="E8" s="5" t="s">
        <v>183</v>
      </c>
      <c r="F8" s="4">
        <v>129.6</v>
      </c>
      <c r="G8" s="36"/>
      <c r="H8" s="36"/>
      <c r="I8" s="36">
        <v>129.6</v>
      </c>
      <c r="J8" s="36"/>
    </row>
    <row r="9" spans="1:10" ht="14.25">
      <c r="A9" s="8"/>
      <c r="B9" s="4"/>
      <c r="C9" s="36"/>
      <c r="D9" s="36"/>
      <c r="E9" s="5" t="s">
        <v>184</v>
      </c>
      <c r="F9" s="4"/>
      <c r="G9" s="36"/>
      <c r="H9" s="36"/>
      <c r="I9" s="36">
        <v>129.6</v>
      </c>
      <c r="J9" s="36"/>
    </row>
    <row r="10" spans="1:10" ht="14.25">
      <c r="A10" s="4"/>
      <c r="B10" s="4"/>
      <c r="C10" s="36"/>
      <c r="D10" s="36"/>
      <c r="E10" s="4"/>
      <c r="F10" s="8"/>
      <c r="G10" s="43"/>
      <c r="H10" s="43"/>
      <c r="I10" s="43"/>
      <c r="J10" s="43"/>
    </row>
    <row r="11" spans="1:10" ht="14.25">
      <c r="A11" s="4"/>
      <c r="B11" s="4"/>
      <c r="C11" s="36"/>
      <c r="D11" s="36"/>
      <c r="E11" s="4"/>
      <c r="F11" s="8"/>
      <c r="G11" s="43"/>
      <c r="H11" s="43"/>
      <c r="I11" s="43"/>
      <c r="J11" s="43"/>
    </row>
    <row r="12" spans="1:10" ht="14.25">
      <c r="A12" s="4"/>
      <c r="B12" s="4"/>
      <c r="C12" s="36"/>
      <c r="D12" s="36"/>
      <c r="E12" s="4"/>
      <c r="F12" s="8"/>
      <c r="G12" s="43"/>
      <c r="H12" s="43"/>
      <c r="I12" s="43"/>
      <c r="J12" s="43"/>
    </row>
    <row r="13" spans="1:10" ht="14.25">
      <c r="A13" s="5"/>
      <c r="B13" s="5"/>
      <c r="C13" s="57"/>
      <c r="D13" s="57"/>
      <c r="E13" s="5"/>
      <c r="F13" s="8"/>
      <c r="G13" s="43"/>
      <c r="H13" s="43"/>
      <c r="I13" s="43"/>
      <c r="J13" s="43"/>
    </row>
    <row r="14" spans="1:10" ht="14.25">
      <c r="A14" s="5"/>
      <c r="B14" s="5"/>
      <c r="C14" s="57"/>
      <c r="D14" s="57"/>
      <c r="E14" s="5"/>
      <c r="F14" s="8"/>
      <c r="G14" s="43"/>
      <c r="H14" s="43"/>
      <c r="I14" s="43"/>
      <c r="J14" s="43"/>
    </row>
    <row r="15" spans="1:10" ht="14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3" ht="14.25">
      <c r="A16" s="33" t="s">
        <v>147</v>
      </c>
      <c r="B16" s="34"/>
      <c r="C16" s="34"/>
    </row>
  </sheetData>
  <sheetProtection/>
  <mergeCells count="41">
    <mergeCell ref="A16:C16"/>
    <mergeCell ref="G11:H11"/>
    <mergeCell ref="I11:J11"/>
    <mergeCell ref="C12:D12"/>
    <mergeCell ref="G12:H12"/>
    <mergeCell ref="I12:J12"/>
    <mergeCell ref="C13:D13"/>
    <mergeCell ref="C10:D10"/>
    <mergeCell ref="G10:H10"/>
    <mergeCell ref="I10:J10"/>
    <mergeCell ref="C14:D14"/>
    <mergeCell ref="G14:H14"/>
    <mergeCell ref="I14:J14"/>
    <mergeCell ref="C11:D11"/>
    <mergeCell ref="C7:D7"/>
    <mergeCell ref="G7:H7"/>
    <mergeCell ref="I7:J7"/>
    <mergeCell ref="G13:H13"/>
    <mergeCell ref="I13:J13"/>
    <mergeCell ref="G8:H8"/>
    <mergeCell ref="I8:J8"/>
    <mergeCell ref="C9:D9"/>
    <mergeCell ref="G9:H9"/>
    <mergeCell ref="I9:J9"/>
    <mergeCell ref="I4:J4"/>
    <mergeCell ref="C5:D5"/>
    <mergeCell ref="G5:H5"/>
    <mergeCell ref="I5:J5"/>
    <mergeCell ref="C6:D6"/>
    <mergeCell ref="G6:H6"/>
    <mergeCell ref="I6:J6"/>
    <mergeCell ref="C8:D8"/>
    <mergeCell ref="A4:D4"/>
    <mergeCell ref="A3:E3"/>
    <mergeCell ref="F3:J3"/>
    <mergeCell ref="A1:J1"/>
    <mergeCell ref="A2:C2"/>
    <mergeCell ref="D2:E2"/>
    <mergeCell ref="F2:G2"/>
    <mergeCell ref="H2:I2"/>
    <mergeCell ref="G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68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1.75390625" style="0" customWidth="1"/>
    <col min="2" max="2" width="17.00390625" style="0" customWidth="1"/>
    <col min="3" max="3" width="5.50390625" style="0" customWidth="1"/>
    <col min="4" max="6" width="12.875" style="0" customWidth="1"/>
  </cols>
  <sheetData>
    <row r="1" spans="1:6" ht="18.75">
      <c r="A1" s="32" t="s">
        <v>82</v>
      </c>
      <c r="B1" s="32"/>
      <c r="C1" s="32"/>
      <c r="D1" s="32"/>
      <c r="E1" s="32"/>
      <c r="F1" s="32"/>
    </row>
    <row r="2" spans="1:6" ht="14.25">
      <c r="A2" s="61" t="s">
        <v>206</v>
      </c>
      <c r="B2" s="62"/>
      <c r="C2" s="62"/>
      <c r="D2" s="62"/>
      <c r="E2" s="62"/>
      <c r="F2" s="62"/>
    </row>
    <row r="3" spans="1:6" ht="14.25">
      <c r="A3" s="59" t="s">
        <v>39</v>
      </c>
      <c r="B3" s="59"/>
      <c r="C3" s="59"/>
      <c r="D3" s="59" t="s">
        <v>83</v>
      </c>
      <c r="E3" s="59"/>
      <c r="F3" s="59"/>
    </row>
    <row r="4" spans="1:6" ht="14.25">
      <c r="A4" s="59" t="s">
        <v>3</v>
      </c>
      <c r="B4" s="59"/>
      <c r="C4" s="59" t="s">
        <v>84</v>
      </c>
      <c r="D4" s="59" t="s">
        <v>4</v>
      </c>
      <c r="E4" s="59" t="s">
        <v>85</v>
      </c>
      <c r="F4" s="59" t="s">
        <v>86</v>
      </c>
    </row>
    <row r="5" spans="1:6" ht="14.25">
      <c r="A5" s="16" t="s">
        <v>7</v>
      </c>
      <c r="B5" s="16" t="s">
        <v>8</v>
      </c>
      <c r="C5" s="59"/>
      <c r="D5" s="59"/>
      <c r="E5" s="59"/>
      <c r="F5" s="59"/>
    </row>
    <row r="6" spans="1:6" ht="14.25">
      <c r="A6" s="59" t="s">
        <v>40</v>
      </c>
      <c r="B6" s="17" t="s">
        <v>87</v>
      </c>
      <c r="C6" s="16">
        <v>1</v>
      </c>
      <c r="D6" s="18">
        <f>E6+F6</f>
        <v>113.44999999999999</v>
      </c>
      <c r="E6" s="17">
        <f>SUM(E7:E13)</f>
        <v>113.44999999999999</v>
      </c>
      <c r="F6" s="17"/>
    </row>
    <row r="7" spans="1:6" ht="14.25">
      <c r="A7" s="59"/>
      <c r="B7" s="17" t="s">
        <v>88</v>
      </c>
      <c r="C7" s="16">
        <v>2</v>
      </c>
      <c r="D7" s="18">
        <f aca="true" t="shared" si="0" ref="D7:D66">E7+F7</f>
        <v>16.71</v>
      </c>
      <c r="E7" s="17">
        <v>16.71</v>
      </c>
      <c r="F7" s="17"/>
    </row>
    <row r="8" spans="1:6" ht="14.25">
      <c r="A8" s="59"/>
      <c r="B8" s="17" t="s">
        <v>89</v>
      </c>
      <c r="C8" s="16">
        <v>3</v>
      </c>
      <c r="D8" s="18">
        <f t="shared" si="0"/>
        <v>70.61</v>
      </c>
      <c r="E8" s="17">
        <v>70.61</v>
      </c>
      <c r="F8" s="17"/>
    </row>
    <row r="9" spans="1:6" ht="14.25">
      <c r="A9" s="59"/>
      <c r="B9" s="17" t="s">
        <v>90</v>
      </c>
      <c r="C9" s="16">
        <v>4</v>
      </c>
      <c r="D9" s="18">
        <f t="shared" si="0"/>
        <v>0.97</v>
      </c>
      <c r="E9" s="17">
        <v>0.97</v>
      </c>
      <c r="F9" s="17"/>
    </row>
    <row r="10" spans="1:6" ht="14.25">
      <c r="A10" s="59"/>
      <c r="B10" s="17" t="s">
        <v>91</v>
      </c>
      <c r="C10" s="16">
        <v>5</v>
      </c>
      <c r="D10" s="18">
        <f t="shared" si="0"/>
        <v>20.39</v>
      </c>
      <c r="E10" s="17">
        <v>20.39</v>
      </c>
      <c r="F10" s="17"/>
    </row>
    <row r="11" spans="1:6" ht="14.25">
      <c r="A11" s="59"/>
      <c r="B11" s="17" t="s">
        <v>92</v>
      </c>
      <c r="C11" s="16">
        <v>6</v>
      </c>
      <c r="D11" s="18">
        <f t="shared" si="0"/>
        <v>0</v>
      </c>
      <c r="E11" s="17"/>
      <c r="F11" s="17"/>
    </row>
    <row r="12" spans="1:6" ht="14.25">
      <c r="A12" s="59"/>
      <c r="B12" s="17" t="s">
        <v>93</v>
      </c>
      <c r="C12" s="16">
        <v>7</v>
      </c>
      <c r="D12" s="18">
        <f t="shared" si="0"/>
        <v>0</v>
      </c>
      <c r="E12" s="17"/>
      <c r="F12" s="17"/>
    </row>
    <row r="13" spans="1:6" ht="14.25">
      <c r="A13" s="59"/>
      <c r="B13" s="17" t="s">
        <v>94</v>
      </c>
      <c r="C13" s="16">
        <v>8</v>
      </c>
      <c r="D13" s="18">
        <f t="shared" si="0"/>
        <v>4.77</v>
      </c>
      <c r="E13" s="17">
        <v>4.77</v>
      </c>
      <c r="F13" s="17"/>
    </row>
    <row r="14" spans="1:6" ht="14.25">
      <c r="A14" s="59" t="s">
        <v>37</v>
      </c>
      <c r="B14" s="17" t="s">
        <v>87</v>
      </c>
      <c r="C14" s="16">
        <v>9</v>
      </c>
      <c r="D14" s="18">
        <f t="shared" si="0"/>
        <v>31.51</v>
      </c>
      <c r="E14" s="17">
        <f>SUM(E15:E41)</f>
        <v>31.51</v>
      </c>
      <c r="F14" s="17"/>
    </row>
    <row r="15" spans="1:6" ht="14.25">
      <c r="A15" s="59"/>
      <c r="B15" s="17" t="s">
        <v>95</v>
      </c>
      <c r="C15" s="16">
        <v>10</v>
      </c>
      <c r="D15" s="18">
        <f t="shared" si="0"/>
        <v>2.79</v>
      </c>
      <c r="E15" s="17">
        <v>2.79</v>
      </c>
      <c r="F15" s="17"/>
    </row>
    <row r="16" spans="1:6" ht="14.25">
      <c r="A16" s="59"/>
      <c r="B16" s="17" t="s">
        <v>96</v>
      </c>
      <c r="C16" s="16">
        <v>11</v>
      </c>
      <c r="D16" s="18">
        <f t="shared" si="0"/>
        <v>0</v>
      </c>
      <c r="E16" s="17"/>
      <c r="F16" s="17"/>
    </row>
    <row r="17" spans="1:6" ht="14.25">
      <c r="A17" s="59"/>
      <c r="B17" s="17" t="s">
        <v>97</v>
      </c>
      <c r="C17" s="16">
        <v>12</v>
      </c>
      <c r="D17" s="18">
        <f t="shared" si="0"/>
        <v>0</v>
      </c>
      <c r="E17" s="17"/>
      <c r="F17" s="17"/>
    </row>
    <row r="18" spans="1:6" ht="14.25">
      <c r="A18" s="59"/>
      <c r="B18" s="17" t="s">
        <v>98</v>
      </c>
      <c r="C18" s="16">
        <v>13</v>
      </c>
      <c r="D18" s="18">
        <f t="shared" si="0"/>
        <v>0</v>
      </c>
      <c r="E18" s="17"/>
      <c r="F18" s="17"/>
    </row>
    <row r="19" spans="1:6" ht="14.25">
      <c r="A19" s="59"/>
      <c r="B19" s="17" t="s">
        <v>99</v>
      </c>
      <c r="C19" s="16">
        <v>14</v>
      </c>
      <c r="D19" s="18">
        <f t="shared" si="0"/>
        <v>0</v>
      </c>
      <c r="E19" s="17"/>
      <c r="F19" s="17"/>
    </row>
    <row r="20" spans="1:6" ht="14.25">
      <c r="A20" s="59"/>
      <c r="B20" s="17" t="s">
        <v>100</v>
      </c>
      <c r="C20" s="16">
        <v>15</v>
      </c>
      <c r="D20" s="18">
        <f t="shared" si="0"/>
        <v>0</v>
      </c>
      <c r="E20" s="17"/>
      <c r="F20" s="17"/>
    </row>
    <row r="21" spans="1:6" ht="14.25">
      <c r="A21" s="59"/>
      <c r="B21" s="17" t="s">
        <v>101</v>
      </c>
      <c r="C21" s="16">
        <v>16</v>
      </c>
      <c r="D21" s="18">
        <f t="shared" si="0"/>
        <v>1.02</v>
      </c>
      <c r="E21" s="17">
        <v>1.02</v>
      </c>
      <c r="F21" s="17"/>
    </row>
    <row r="22" spans="1:6" ht="14.25">
      <c r="A22" s="59"/>
      <c r="B22" s="17" t="s">
        <v>102</v>
      </c>
      <c r="C22" s="16">
        <v>17</v>
      </c>
      <c r="D22" s="18">
        <f t="shared" si="0"/>
        <v>0</v>
      </c>
      <c r="E22" s="17"/>
      <c r="F22" s="17"/>
    </row>
    <row r="23" spans="1:6" ht="14.25">
      <c r="A23" s="59"/>
      <c r="B23" s="17" t="s">
        <v>103</v>
      </c>
      <c r="C23" s="16">
        <v>18</v>
      </c>
      <c r="D23" s="18">
        <f t="shared" si="0"/>
        <v>13.44</v>
      </c>
      <c r="E23" s="17">
        <v>13.44</v>
      </c>
      <c r="F23" s="17"/>
    </row>
    <row r="24" spans="1:6" ht="14.25">
      <c r="A24" s="59"/>
      <c r="B24" s="17" t="s">
        <v>104</v>
      </c>
      <c r="C24" s="16">
        <v>19</v>
      </c>
      <c r="D24" s="18">
        <f t="shared" si="0"/>
        <v>0</v>
      </c>
      <c r="E24" s="17"/>
      <c r="F24" s="17"/>
    </row>
    <row r="25" spans="1:6" ht="14.25">
      <c r="A25" s="59"/>
      <c r="B25" s="17" t="s">
        <v>105</v>
      </c>
      <c r="C25" s="16">
        <v>20</v>
      </c>
      <c r="D25" s="18">
        <f t="shared" si="0"/>
        <v>0</v>
      </c>
      <c r="E25" s="17"/>
      <c r="F25" s="17"/>
    </row>
    <row r="26" spans="1:6" ht="14.25">
      <c r="A26" s="59"/>
      <c r="B26" s="17" t="s">
        <v>106</v>
      </c>
      <c r="C26" s="16">
        <v>21</v>
      </c>
      <c r="D26" s="18">
        <f t="shared" si="0"/>
        <v>3.25</v>
      </c>
      <c r="E26" s="17">
        <v>3.25</v>
      </c>
      <c r="F26" s="17"/>
    </row>
    <row r="27" spans="1:6" ht="14.25">
      <c r="A27" s="59"/>
      <c r="B27" s="17" t="s">
        <v>107</v>
      </c>
      <c r="C27" s="16">
        <v>22</v>
      </c>
      <c r="D27" s="18">
        <f t="shared" si="0"/>
        <v>1.8</v>
      </c>
      <c r="E27" s="17">
        <v>1.8</v>
      </c>
      <c r="F27" s="17"/>
    </row>
    <row r="28" spans="1:6" ht="14.25">
      <c r="A28" s="59"/>
      <c r="B28" s="17" t="s">
        <v>108</v>
      </c>
      <c r="C28" s="16">
        <v>23</v>
      </c>
      <c r="D28" s="18">
        <f t="shared" si="0"/>
        <v>0</v>
      </c>
      <c r="E28" s="17"/>
      <c r="F28" s="17"/>
    </row>
    <row r="29" spans="1:6" ht="14.25">
      <c r="A29" s="59"/>
      <c r="B29" s="17" t="s">
        <v>109</v>
      </c>
      <c r="C29" s="16">
        <v>24</v>
      </c>
      <c r="D29" s="18">
        <f t="shared" si="0"/>
        <v>0</v>
      </c>
      <c r="E29" s="17"/>
      <c r="F29" s="17"/>
    </row>
    <row r="30" spans="1:6" ht="14.25">
      <c r="A30" s="59"/>
      <c r="B30" s="17" t="s">
        <v>110</v>
      </c>
      <c r="C30" s="16">
        <v>25</v>
      </c>
      <c r="D30" s="18">
        <f t="shared" si="0"/>
        <v>0</v>
      </c>
      <c r="E30" s="17"/>
      <c r="F30" s="17"/>
    </row>
    <row r="31" spans="1:6" ht="14.25">
      <c r="A31" s="59"/>
      <c r="B31" s="17" t="s">
        <v>111</v>
      </c>
      <c r="C31" s="16">
        <v>26</v>
      </c>
      <c r="D31" s="18">
        <f t="shared" si="0"/>
        <v>0</v>
      </c>
      <c r="E31" s="17"/>
      <c r="F31" s="17"/>
    </row>
    <row r="32" spans="1:6" ht="14.25">
      <c r="A32" s="59"/>
      <c r="B32" s="17" t="s">
        <v>112</v>
      </c>
      <c r="C32" s="16">
        <v>27</v>
      </c>
      <c r="D32" s="18">
        <f t="shared" si="0"/>
        <v>0</v>
      </c>
      <c r="E32" s="17"/>
      <c r="F32" s="17"/>
    </row>
    <row r="33" spans="1:6" ht="14.25">
      <c r="A33" s="59"/>
      <c r="B33" s="17" t="s">
        <v>113</v>
      </c>
      <c r="C33" s="16">
        <v>28</v>
      </c>
      <c r="D33" s="18">
        <f t="shared" si="0"/>
        <v>0</v>
      </c>
      <c r="E33" s="17"/>
      <c r="F33" s="17"/>
    </row>
    <row r="34" spans="1:6" ht="14.25">
      <c r="A34" s="59"/>
      <c r="B34" s="17" t="s">
        <v>114</v>
      </c>
      <c r="C34" s="16">
        <v>29</v>
      </c>
      <c r="D34" s="18">
        <f t="shared" si="0"/>
        <v>0.16</v>
      </c>
      <c r="E34" s="17">
        <v>0.16</v>
      </c>
      <c r="F34" s="17"/>
    </row>
    <row r="35" spans="1:6" ht="14.25">
      <c r="A35" s="59"/>
      <c r="B35" s="17" t="s">
        <v>115</v>
      </c>
      <c r="C35" s="16">
        <v>30</v>
      </c>
      <c r="D35" s="18">
        <f t="shared" si="0"/>
        <v>0</v>
      </c>
      <c r="E35" s="17"/>
      <c r="F35" s="17"/>
    </row>
    <row r="36" spans="1:6" ht="14.25">
      <c r="A36" s="59"/>
      <c r="B36" s="17" t="s">
        <v>116</v>
      </c>
      <c r="C36" s="16">
        <v>31</v>
      </c>
      <c r="D36" s="18">
        <f t="shared" si="0"/>
        <v>1.73</v>
      </c>
      <c r="E36" s="17">
        <v>1.73</v>
      </c>
      <c r="F36" s="17"/>
    </row>
    <row r="37" spans="1:6" ht="14.25">
      <c r="A37" s="59"/>
      <c r="B37" s="17" t="s">
        <v>117</v>
      </c>
      <c r="C37" s="16">
        <v>32</v>
      </c>
      <c r="D37" s="18">
        <f t="shared" si="0"/>
        <v>2.57</v>
      </c>
      <c r="E37" s="17">
        <v>2.57</v>
      </c>
      <c r="F37" s="17"/>
    </row>
    <row r="38" spans="1:6" ht="14.25">
      <c r="A38" s="59"/>
      <c r="B38" s="17" t="s">
        <v>118</v>
      </c>
      <c r="C38" s="16">
        <v>33</v>
      </c>
      <c r="D38" s="18">
        <f t="shared" si="0"/>
        <v>4.26</v>
      </c>
      <c r="E38" s="17">
        <v>4.26</v>
      </c>
      <c r="F38" s="17"/>
    </row>
    <row r="39" spans="1:6" ht="14.25">
      <c r="A39" s="59"/>
      <c r="B39" s="17" t="s">
        <v>119</v>
      </c>
      <c r="C39" s="16">
        <v>34</v>
      </c>
      <c r="D39" s="18">
        <f t="shared" si="0"/>
        <v>0</v>
      </c>
      <c r="E39" s="17"/>
      <c r="F39" s="17"/>
    </row>
    <row r="40" spans="1:6" ht="14.25">
      <c r="A40" s="59"/>
      <c r="B40" s="17" t="s">
        <v>120</v>
      </c>
      <c r="C40" s="16">
        <v>35</v>
      </c>
      <c r="D40" s="18">
        <f t="shared" si="0"/>
        <v>0</v>
      </c>
      <c r="E40" s="17"/>
      <c r="F40" s="17"/>
    </row>
    <row r="41" spans="1:6" ht="14.25">
      <c r="A41" s="59"/>
      <c r="B41" s="17" t="s">
        <v>121</v>
      </c>
      <c r="C41" s="16">
        <v>36</v>
      </c>
      <c r="D41" s="18">
        <f t="shared" si="0"/>
        <v>0.49</v>
      </c>
      <c r="E41" s="17">
        <v>0.49</v>
      </c>
      <c r="F41" s="17"/>
    </row>
    <row r="42" spans="1:6" ht="14.25">
      <c r="A42" s="59" t="s">
        <v>41</v>
      </c>
      <c r="B42" s="17" t="s">
        <v>87</v>
      </c>
      <c r="C42" s="16">
        <v>37</v>
      </c>
      <c r="D42" s="18">
        <f t="shared" si="0"/>
        <v>76.78</v>
      </c>
      <c r="E42" s="17">
        <f>SUM(E43:E56)</f>
        <v>76.78</v>
      </c>
      <c r="F42" s="17"/>
    </row>
    <row r="43" spans="1:6" ht="14.25">
      <c r="A43" s="59"/>
      <c r="B43" s="17" t="s">
        <v>122</v>
      </c>
      <c r="C43" s="16">
        <v>38</v>
      </c>
      <c r="D43" s="18">
        <f t="shared" si="0"/>
        <v>0</v>
      </c>
      <c r="E43" s="17"/>
      <c r="F43" s="17"/>
    </row>
    <row r="44" spans="1:6" ht="14.25">
      <c r="A44" s="59"/>
      <c r="B44" s="17" t="s">
        <v>123</v>
      </c>
      <c r="C44" s="16">
        <v>39</v>
      </c>
      <c r="D44" s="18">
        <f t="shared" si="0"/>
        <v>62.18</v>
      </c>
      <c r="E44" s="17">
        <v>62.18</v>
      </c>
      <c r="F44" s="17"/>
    </row>
    <row r="45" spans="1:6" ht="14.25">
      <c r="A45" s="59"/>
      <c r="B45" s="17" t="s">
        <v>124</v>
      </c>
      <c r="C45" s="16">
        <v>40</v>
      </c>
      <c r="D45" s="18">
        <f t="shared" si="0"/>
        <v>0</v>
      </c>
      <c r="E45" s="17"/>
      <c r="F45" s="17"/>
    </row>
    <row r="46" spans="1:6" ht="14.25">
      <c r="A46" s="59"/>
      <c r="B46" s="17" t="s">
        <v>125</v>
      </c>
      <c r="C46" s="16">
        <v>41</v>
      </c>
      <c r="D46" s="18">
        <f t="shared" si="0"/>
        <v>0</v>
      </c>
      <c r="E46" s="17"/>
      <c r="F46" s="17"/>
    </row>
    <row r="47" spans="1:6" ht="14.25">
      <c r="A47" s="59"/>
      <c r="B47" s="17" t="s">
        <v>126</v>
      </c>
      <c r="C47" s="16">
        <v>42</v>
      </c>
      <c r="D47" s="18">
        <f t="shared" si="0"/>
        <v>0</v>
      </c>
      <c r="E47" s="17"/>
      <c r="F47" s="17"/>
    </row>
    <row r="48" spans="1:6" ht="14.25">
      <c r="A48" s="59"/>
      <c r="B48" s="17" t="s">
        <v>127</v>
      </c>
      <c r="C48" s="16">
        <v>43</v>
      </c>
      <c r="D48" s="18">
        <f t="shared" si="0"/>
        <v>0</v>
      </c>
      <c r="E48" s="17"/>
      <c r="F48" s="17"/>
    </row>
    <row r="49" spans="1:6" ht="14.25">
      <c r="A49" s="59"/>
      <c r="B49" s="17" t="s">
        <v>128</v>
      </c>
      <c r="C49" s="16">
        <v>44</v>
      </c>
      <c r="D49" s="18">
        <f t="shared" si="0"/>
        <v>0</v>
      </c>
      <c r="E49" s="17"/>
      <c r="F49" s="17"/>
    </row>
    <row r="50" spans="1:6" ht="14.25">
      <c r="A50" s="59"/>
      <c r="B50" s="17" t="s">
        <v>129</v>
      </c>
      <c r="C50" s="16">
        <v>45</v>
      </c>
      <c r="D50" s="18">
        <f t="shared" si="0"/>
        <v>0</v>
      </c>
      <c r="E50" s="17"/>
      <c r="F50" s="17"/>
    </row>
    <row r="51" spans="1:6" ht="14.25">
      <c r="A51" s="59"/>
      <c r="B51" s="17" t="s">
        <v>130</v>
      </c>
      <c r="C51" s="16">
        <v>46</v>
      </c>
      <c r="D51" s="18">
        <f t="shared" si="0"/>
        <v>0</v>
      </c>
      <c r="E51" s="17"/>
      <c r="F51" s="17"/>
    </row>
    <row r="52" spans="1:6" ht="14.25">
      <c r="A52" s="59"/>
      <c r="B52" s="17" t="s">
        <v>131</v>
      </c>
      <c r="C52" s="16">
        <v>47</v>
      </c>
      <c r="D52" s="18">
        <f t="shared" si="0"/>
        <v>0</v>
      </c>
      <c r="E52" s="17"/>
      <c r="F52" s="17"/>
    </row>
    <row r="53" spans="1:6" ht="14.25">
      <c r="A53" s="59"/>
      <c r="B53" s="17" t="s">
        <v>132</v>
      </c>
      <c r="C53" s="16">
        <v>48</v>
      </c>
      <c r="D53" s="18">
        <f t="shared" si="0"/>
        <v>10.55</v>
      </c>
      <c r="E53" s="17">
        <v>10.55</v>
      </c>
      <c r="F53" s="17"/>
    </row>
    <row r="54" spans="1:6" ht="14.25">
      <c r="A54" s="59"/>
      <c r="B54" s="17" t="s">
        <v>133</v>
      </c>
      <c r="C54" s="16">
        <v>49</v>
      </c>
      <c r="D54" s="18">
        <f t="shared" si="0"/>
        <v>0</v>
      </c>
      <c r="E54" s="17"/>
      <c r="F54" s="17"/>
    </row>
    <row r="55" spans="1:6" ht="14.25">
      <c r="A55" s="59"/>
      <c r="B55" s="17" t="s">
        <v>134</v>
      </c>
      <c r="C55" s="16">
        <v>50</v>
      </c>
      <c r="D55" s="18">
        <f t="shared" si="0"/>
        <v>0</v>
      </c>
      <c r="E55" s="17"/>
      <c r="F55" s="17"/>
    </row>
    <row r="56" spans="1:6" ht="22.5">
      <c r="A56" s="59"/>
      <c r="B56" s="17" t="s">
        <v>135</v>
      </c>
      <c r="C56" s="16">
        <v>51</v>
      </c>
      <c r="D56" s="18">
        <f t="shared" si="0"/>
        <v>4.05</v>
      </c>
      <c r="E56" s="17">
        <v>4.05</v>
      </c>
      <c r="F56" s="17"/>
    </row>
    <row r="57" spans="1:6" ht="14.25">
      <c r="A57" s="59" t="s">
        <v>38</v>
      </c>
      <c r="B57" s="17" t="s">
        <v>87</v>
      </c>
      <c r="C57" s="16">
        <v>52</v>
      </c>
      <c r="D57" s="18">
        <f t="shared" si="0"/>
        <v>0</v>
      </c>
      <c r="E57" s="17"/>
      <c r="F57" s="17"/>
    </row>
    <row r="58" spans="1:6" ht="14.25">
      <c r="A58" s="59"/>
      <c r="B58" s="17" t="s">
        <v>136</v>
      </c>
      <c r="C58" s="16">
        <v>53</v>
      </c>
      <c r="D58" s="18">
        <f t="shared" si="0"/>
        <v>0</v>
      </c>
      <c r="E58" s="17"/>
      <c r="F58" s="17"/>
    </row>
    <row r="59" spans="1:6" ht="14.25">
      <c r="A59" s="59"/>
      <c r="B59" s="17" t="s">
        <v>137</v>
      </c>
      <c r="C59" s="16">
        <v>54</v>
      </c>
      <c r="D59" s="18">
        <f t="shared" si="0"/>
        <v>0</v>
      </c>
      <c r="E59" s="17"/>
      <c r="F59" s="17"/>
    </row>
    <row r="60" spans="1:6" ht="14.25">
      <c r="A60" s="59"/>
      <c r="B60" s="17" t="s">
        <v>138</v>
      </c>
      <c r="C60" s="16">
        <v>55</v>
      </c>
      <c r="D60" s="18">
        <f t="shared" si="0"/>
        <v>0</v>
      </c>
      <c r="E60" s="17"/>
      <c r="F60" s="17"/>
    </row>
    <row r="61" spans="1:6" ht="14.25">
      <c r="A61" s="59"/>
      <c r="B61" s="17" t="s">
        <v>139</v>
      </c>
      <c r="C61" s="16">
        <v>56</v>
      </c>
      <c r="D61" s="18">
        <f t="shared" si="0"/>
        <v>0</v>
      </c>
      <c r="E61" s="17"/>
      <c r="F61" s="17"/>
    </row>
    <row r="62" spans="1:6" ht="14.25">
      <c r="A62" s="59"/>
      <c r="B62" s="17" t="s">
        <v>140</v>
      </c>
      <c r="C62" s="16">
        <v>57</v>
      </c>
      <c r="D62" s="18">
        <f t="shared" si="0"/>
        <v>0</v>
      </c>
      <c r="E62" s="17"/>
      <c r="F62" s="17"/>
    </row>
    <row r="63" spans="1:6" ht="22.5">
      <c r="A63" s="59"/>
      <c r="B63" s="17" t="s">
        <v>141</v>
      </c>
      <c r="C63" s="16">
        <v>58</v>
      </c>
      <c r="D63" s="18">
        <f t="shared" si="0"/>
        <v>0</v>
      </c>
      <c r="E63" s="17"/>
      <c r="F63" s="17"/>
    </row>
    <row r="64" spans="1:6" ht="14.25">
      <c r="A64" s="59"/>
      <c r="B64" s="17" t="s">
        <v>142</v>
      </c>
      <c r="C64" s="16">
        <v>59</v>
      </c>
      <c r="D64" s="18">
        <f t="shared" si="0"/>
        <v>0</v>
      </c>
      <c r="E64" s="17"/>
      <c r="F64" s="17"/>
    </row>
    <row r="65" spans="1:6" ht="14.25">
      <c r="A65" s="59"/>
      <c r="B65" s="17" t="s">
        <v>143</v>
      </c>
      <c r="C65" s="16">
        <v>60</v>
      </c>
      <c r="D65" s="18">
        <f t="shared" si="0"/>
        <v>0</v>
      </c>
      <c r="E65" s="17"/>
      <c r="F65" s="17"/>
    </row>
    <row r="66" spans="1:6" ht="14.25">
      <c r="A66" s="59"/>
      <c r="B66" s="17" t="s">
        <v>38</v>
      </c>
      <c r="C66" s="16">
        <v>61</v>
      </c>
      <c r="D66" s="18">
        <f t="shared" si="0"/>
        <v>0</v>
      </c>
      <c r="E66" s="17"/>
      <c r="F66" s="17"/>
    </row>
    <row r="68" spans="1:3" ht="14.25">
      <c r="A68" s="60" t="s">
        <v>148</v>
      </c>
      <c r="B68" s="60"/>
      <c r="C68" s="60"/>
    </row>
  </sheetData>
  <sheetProtection/>
  <mergeCells count="14">
    <mergeCell ref="C4:C5"/>
    <mergeCell ref="D4:D5"/>
    <mergeCell ref="E4:E5"/>
    <mergeCell ref="F4:F5"/>
    <mergeCell ref="A6:A13"/>
    <mergeCell ref="A14:A41"/>
    <mergeCell ref="A68:C68"/>
    <mergeCell ref="A42:A56"/>
    <mergeCell ref="A57:A66"/>
    <mergeCell ref="A1:F1"/>
    <mergeCell ref="A2:F2"/>
    <mergeCell ref="A3:C3"/>
    <mergeCell ref="D3:F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2015-07-27T09:10:22Z</cp:lastPrinted>
  <dcterms:created xsi:type="dcterms:W3CDTF">1996-12-17T01:32:42Z</dcterms:created>
  <dcterms:modified xsi:type="dcterms:W3CDTF">2016-08-18T06:53:16Z</dcterms:modified>
  <cp:category/>
  <cp:version/>
  <cp:contentType/>
  <cp:contentStatus/>
</cp:coreProperties>
</file>