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3" activeTab="3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明细表" sheetId="11" r:id="rId11"/>
    <sheet name="财拨2-9表-购买服务明细表" sheetId="12" r:id="rId12"/>
    <sheet name="财拨2-10表-绩效目标明细表" sheetId="13" r:id="rId13"/>
  </sheets>
  <definedNames>
    <definedName name="_xlnm.Print_Area" localSheetId="4">'财拨2-2表-部门一般公共预算支出表'!$A$1:$G$13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<sst xmlns="http://schemas.openxmlformats.org/spreadsheetml/2006/main" count="294" uniqueCount="231">
  <si>
    <t>附件1-1</t>
  </si>
  <si>
    <t xml:space="preserve"> </t>
  </si>
  <si>
    <t>单位：元</t>
  </si>
  <si>
    <t>收                     入</t>
  </si>
  <si>
    <t>支                        出</t>
  </si>
  <si>
    <t>项             目</t>
  </si>
  <si>
    <t>收入数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</si>
  <si>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</si>
  <si>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</si>
  <si>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</si>
  <si>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</si>
  <si>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</si>
  <si>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</si>
  <si>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</si>
  <si>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</si>
  <si>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</si>
  <si>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项                    目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</si>
  <si>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</si>
  <si>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</si>
  <si>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</si>
  <si>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</si>
  <si>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</si>
  <si>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</si>
  <si>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</si>
  <si>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</si>
  <si>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</si>
  <si>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</si>
  <si>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t>附件1-3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</si>
  <si>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</si>
  <si>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</si>
  <si>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</si>
  <si>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</si>
  <si>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</si>
  <si>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</si>
  <si>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</si>
  <si>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</si>
  <si>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</si>
  <si>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</si>
  <si>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</si>
  <si>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</si>
  <si>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</si>
  <si>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</si>
  <si>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</si>
  <si>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</si>
  <si>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</si>
  <si>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</si>
  <si>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</si>
  <si>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</si>
  <si>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</si>
  <si>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</si>
  <si>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</si>
  <si>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</si>
  <si>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</si>
  <si>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</si>
  <si>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</si>
  <si>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</si>
  <si>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</si>
  <si>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</si>
  <si>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</si>
  <si>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支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</si>
  <si>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</si>
  <si>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</si>
  <si>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</si>
  <si>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</si>
  <si>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</si>
  <si>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</si>
  <si>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</si>
  <si>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</si>
  <si>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</si>
  <si>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</si>
  <si>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</si>
  <si>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</si>
  <si>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</si>
  <si>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</si>
  <si>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</si>
  <si>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</si>
  <si>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>财政拨款支出  合计</t>
  </si>
  <si>
    <t>其中：一般公共预算收入</t>
  </si>
  <si>
    <t xml:space="preserve">      政府性基金预算收入</t>
  </si>
  <si>
    <t xml:space="preserve">      国有资本经营预算收入</t>
  </si>
  <si>
    <t>附件2-2</t>
  </si>
  <si>
    <t>合计</t>
  </si>
  <si>
    <t>单位:元</t>
  </si>
  <si>
    <t>项目类别</t>
  </si>
  <si>
    <t>经济分类科目</t>
  </si>
  <si>
    <t>科目代码</t>
  </si>
  <si>
    <t>301</t>
  </si>
  <si>
    <t>工资福利支出</t>
  </si>
  <si>
    <t>302</t>
  </si>
  <si>
    <t>商品和服务支出</t>
  </si>
  <si>
    <t>303</t>
  </si>
  <si>
    <t>对个人和家庭的补助</t>
  </si>
  <si>
    <t>附件2-4</t>
  </si>
  <si>
    <t>附件2-5</t>
  </si>
  <si>
    <t>项目名称</t>
  </si>
  <si>
    <t>增减额</t>
  </si>
  <si>
    <t>“三公”经费财政拨款         预算总额</t>
  </si>
  <si>
    <t>因公出国（境）费用</t>
  </si>
  <si>
    <t>公务接待费</t>
  </si>
  <si>
    <t>公务用车购置费</t>
  </si>
  <si>
    <t>公务用车运行费</t>
  </si>
  <si>
    <t>附件2-6</t>
  </si>
  <si>
    <t>其中:区本级财力支出</t>
  </si>
  <si>
    <t>市专项转移支付支出</t>
  </si>
  <si>
    <t>附件2-7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</si>
  <si>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</t>
    </r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</si>
  <si>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</t>
    </r>
  </si>
  <si>
    <t>项目绩效目标</t>
  </si>
  <si>
    <t>一般公共预算</t>
  </si>
  <si>
    <r>
      <t>附件2-</t>
    </r>
    <r>
      <rPr>
        <sz val="10"/>
        <rFont val="宋体"/>
        <family val="0"/>
      </rPr>
      <t>10</t>
    </r>
  </si>
  <si>
    <t>政府性基金</t>
  </si>
  <si>
    <t>序号</t>
  </si>
  <si>
    <t>项目名称</t>
  </si>
  <si>
    <t>资金来源</t>
  </si>
  <si>
    <t>附件2-8</t>
  </si>
  <si>
    <t>…</t>
  </si>
  <si>
    <t>政府采购项目小计</t>
  </si>
  <si>
    <t>单位：元</t>
  </si>
  <si>
    <t>附件2-9</t>
  </si>
  <si>
    <t>内容</t>
  </si>
  <si>
    <t>金额</t>
  </si>
  <si>
    <t>政府购买服务三级目录</t>
  </si>
  <si>
    <t>项目名称</t>
  </si>
  <si>
    <t>购买服务目录</t>
  </si>
  <si>
    <t>政府购买服务一级目录</t>
  </si>
  <si>
    <t>政府购买服务二级目录</t>
  </si>
  <si>
    <t>…</t>
  </si>
  <si>
    <t>序号</t>
  </si>
  <si>
    <t>单位：元</t>
  </si>
  <si>
    <t>金额</t>
  </si>
  <si>
    <r>
      <t>附件2-</t>
    </r>
    <r>
      <rPr>
        <sz val="10"/>
        <rFont val="宋体"/>
        <family val="0"/>
      </rPr>
      <t>3</t>
    </r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</si>
  <si>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</si>
  <si>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</si>
  <si>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</si>
  <si>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</si>
  <si>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</si>
  <si>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</si>
  <si>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</si>
  <si>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</si>
  <si>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</si>
  <si>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</si>
  <si>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</si>
  <si>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</si>
  <si>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</si>
  <si>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</si>
  <si>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</si>
  <si>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</si>
  <si>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</si>
  <si>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</si>
  <si>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</si>
  <si>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</si>
  <si>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</si>
  <si>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</si>
  <si>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</si>
  <si>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</si>
  <si>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</si>
  <si>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</si>
  <si>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</si>
  <si>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</si>
  <si>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</si>
  <si>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</si>
  <si>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</si>
  <si>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</si>
  <si>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</si>
  <si>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</si>
  <si>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</si>
  <si>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</si>
  <si>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</si>
  <si>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</si>
  <si>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</si>
  <si>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</si>
  <si>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</si>
  <si>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</si>
  <si>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</si>
  <si>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</si>
  <si>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</si>
  <si>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</si>
  <si>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</si>
  <si>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</si>
  <si>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</si>
  <si>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</si>
  <si>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</si>
  <si>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</si>
  <si>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</si>
  <si>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</si>
  <si>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</si>
  <si>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</si>
  <si>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</si>
  <si>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</si>
  <si>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合计</t>
  </si>
  <si>
    <r>
      <t>2020</t>
    </r>
    <r>
      <rPr>
        <b/>
        <sz val="16"/>
        <color indexed="8"/>
        <rFont val="宋体"/>
        <family val="0"/>
      </rPr>
      <t>年北京市门头沟区投资促进局部门收支总体情况表</t>
    </r>
  </si>
  <si>
    <r>
      <t>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年北京市门头沟区投资促进局部门收入总体情况表</t>
    </r>
  </si>
  <si>
    <r>
      <t>2020</t>
    </r>
    <r>
      <rPr>
        <b/>
        <sz val="16"/>
        <color indexed="8"/>
        <rFont val="宋体"/>
        <family val="0"/>
      </rPr>
      <t>年北京市门头沟区投资促进局部门支出总体情况表</t>
    </r>
  </si>
  <si>
    <r>
      <t>2020</t>
    </r>
    <r>
      <rPr>
        <b/>
        <sz val="16"/>
        <color indexed="8"/>
        <rFont val="宋体"/>
        <family val="0"/>
      </rPr>
      <t>年北京市门头沟区投资促进局部门财政拨款收支总体情况表</t>
    </r>
  </si>
  <si>
    <r>
      <t>2020</t>
    </r>
    <r>
      <rPr>
        <b/>
        <sz val="16"/>
        <color indexed="8"/>
        <rFont val="宋体"/>
        <family val="0"/>
      </rPr>
      <t>年北京市门头沟区投资促进局部门一般公共预算支出情况表</t>
    </r>
  </si>
  <si>
    <t>201</t>
  </si>
  <si>
    <t>　03</t>
  </si>
  <si>
    <t>　　50</t>
  </si>
  <si>
    <t>　　　201</t>
  </si>
  <si>
    <t>　　　03</t>
  </si>
  <si>
    <t>　　　50</t>
  </si>
  <si>
    <t>事业运行</t>
  </si>
  <si>
    <t>215</t>
  </si>
  <si>
    <t>　08</t>
  </si>
  <si>
    <t>　　99</t>
  </si>
  <si>
    <t>　　　215</t>
  </si>
  <si>
    <t>　　　08</t>
  </si>
  <si>
    <t>　　　99</t>
  </si>
  <si>
    <t>其他支持中小企业发展和管理支出</t>
  </si>
  <si>
    <t/>
  </si>
  <si>
    <t>2020年北京市门头沟区投资促进局部门一般公共预算基本支出情况表</t>
  </si>
  <si>
    <r>
      <t>2020</t>
    </r>
    <r>
      <rPr>
        <b/>
        <sz val="16"/>
        <rFont val="宋体"/>
        <family val="0"/>
      </rPr>
      <t>年北京市门头沟区投资促进局部门一般公共预算项目支出情况表</t>
    </r>
  </si>
  <si>
    <t>　30227</t>
  </si>
  <si>
    <t>　委托业务费</t>
  </si>
  <si>
    <r>
      <t>2020年北京市门头沟区投资促进局</t>
    </r>
    <r>
      <rPr>
        <b/>
        <sz val="16"/>
        <rFont val="宋体"/>
        <family val="0"/>
      </rPr>
      <t>部门“三公经费”财政拨款情况表</t>
    </r>
  </si>
  <si>
    <t>一般公共服务支出</t>
  </si>
  <si>
    <t>政府办公厅（室）及相关机构事务</t>
  </si>
  <si>
    <t>事业运行</t>
  </si>
  <si>
    <t>资源勘探信息等支出</t>
  </si>
  <si>
    <t>支持中小企业发展和管理支出</t>
  </si>
  <si>
    <t>其他支持中小企业发展和管理支出</t>
  </si>
  <si>
    <r>
      <t>2020年北京市门头沟区投资促进局</t>
    </r>
    <r>
      <rPr>
        <b/>
        <sz val="16"/>
        <color indexed="8"/>
        <rFont val="宋体"/>
        <family val="0"/>
      </rPr>
      <t>部门政府购买服务预算支出情况表</t>
    </r>
  </si>
  <si>
    <t>新政务服务中心建设经费</t>
  </si>
  <si>
    <t>2020年门头沟区投资促进局部门项目支出绩效目标明细表</t>
  </si>
  <si>
    <t>财政拨款</t>
  </si>
  <si>
    <r>
      <t>2020年北京市门头沟区</t>
    </r>
    <r>
      <rPr>
        <b/>
        <sz val="16"/>
        <color indexed="8"/>
        <rFont val="宋体"/>
        <family val="0"/>
      </rPr>
      <t>投资促进局</t>
    </r>
    <r>
      <rPr>
        <b/>
        <sz val="16"/>
        <color indexed="8"/>
        <rFont val="宋体"/>
        <family val="0"/>
      </rPr>
      <t>部门政府采购预算支出情况表</t>
    </r>
  </si>
  <si>
    <r>
      <t>2020</t>
    </r>
    <r>
      <rPr>
        <b/>
        <sz val="16"/>
        <color indexed="8"/>
        <rFont val="宋体"/>
        <family val="0"/>
      </rPr>
      <t>年北京市门头沟区</t>
    </r>
    <r>
      <rPr>
        <b/>
        <sz val="16"/>
        <color indexed="8"/>
        <rFont val="宋体"/>
        <family val="0"/>
      </rPr>
      <t>投资促进局</t>
    </r>
    <r>
      <rPr>
        <b/>
        <sz val="16"/>
        <color indexed="8"/>
        <rFont val="宋体"/>
        <family val="0"/>
      </rPr>
      <t>部门国有资本经营预算支出情况表</t>
    </r>
  </si>
  <si>
    <r>
      <t>2020年北京市门头沟区投资促进局</t>
    </r>
    <r>
      <rPr>
        <b/>
        <sz val="16"/>
        <color indexed="8"/>
        <rFont val="宋体"/>
        <family val="0"/>
      </rPr>
      <t>部门政府性基金预算支出情况表</t>
    </r>
  </si>
  <si>
    <t>合计</t>
  </si>
  <si>
    <t>合计</t>
  </si>
  <si>
    <t>为贴合园区产业发展与北京城市整体发展、长安街整合发展、京西地区联动发展、门头沟区转型发展，进一步优化营商环境，项目计划2020年年底竣工验收及交付使用，计划完成产值100,000,000.00元，完成支出65,000,000.00元。建成为民服务平台，建设成为民服务大厅、公共资源交易平台、智慧城市、规划展览馆等内容。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</si>
</sst>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0.00_);[Red]\(0.00\)"/>
    <numFmt numFmtId="189" formatCode="#,##0_);[Red]\(#,##0\)"/>
    <numFmt numFmtId="190" formatCode="0.00_ "/>
    <numFmt numFmtId="191" formatCode="#,##0.00_ "/>
    <numFmt numFmtId="192" formatCode="#,##0.00_);[Red]\(#,##0.00\)"/>
    <numFmt numFmtId="193" formatCode="0_);[Red]\(0\)"/>
    <numFmt numFmtId="194" formatCode="#,##0.00;[Red]#,##0.0"/>
    <numFmt numFmtId="195" formatCode="#"/>
    <numFmt numFmtId="196" formatCode="#,###.00"/>
    <numFmt numFmtId="197" formatCode="_(* #,##0.0_);_(* \(#,##0.0\);_(* &quot;-&quot;_);_(@_)"/>
    <numFmt numFmtId="198" formatCode="_(* #,##0.00_);_(* \(#,##0.00\);_(* &quot;-&quot;_);_(@_)"/>
    <numFmt numFmtId="199" formatCode="#,##0.0_);[Red]\(#,##0.0\)"/>
    <numFmt numFmtId="200" formatCode="[$-804]yyyy&quot;年&quot;m&quot;月&quot;d&quot;日&quot;dddd"/>
    <numFmt numFmtId="201" formatCode="0.0_);[Red]\(0.0\)"/>
    <numFmt numFmtId="202" formatCode="#,##0.00;[Red]#,##0.00"/>
    <numFmt numFmtId="203" formatCode="&quot;￥&quot;#,##0_);[Red]\(&quot;￥&quot;#,##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indexed="8"/>
      <name val="Cambria"/>
      <family val="0"/>
    </font>
    <font>
      <sz val="1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7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9">
    <xf numFmtId="0" fontId="0" fillId="0" borderId="0" xfId="0" applyAlignment="1">
      <alignment/>
    </xf>
    <xf numFmtId="188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/>
    </xf>
    <xf numFmtId="189" fontId="3" fillId="33" borderId="0" xfId="0" applyNumberFormat="1" applyFont="1" applyFill="1" applyBorder="1" applyAlignment="1" applyProtection="1">
      <alignment vertical="center"/>
      <protection/>
    </xf>
    <xf numFmtId="190" fontId="4" fillId="33" borderId="0" xfId="0" applyNumberFormat="1" applyFont="1" applyFill="1" applyAlignment="1">
      <alignment horizontal="center" vertical="center" wrapText="1"/>
    </xf>
    <xf numFmtId="188" fontId="1" fillId="33" borderId="10" xfId="0" applyNumberFormat="1" applyFont="1" applyFill="1" applyBorder="1" applyAlignment="1" applyProtection="1">
      <alignment horizontal="center" vertical="center" wrapText="1"/>
      <protection/>
    </xf>
    <xf numFmtId="188" fontId="5" fillId="33" borderId="10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right" vertical="center" wrapText="1"/>
    </xf>
    <xf numFmtId="188" fontId="0" fillId="33" borderId="10" xfId="0" applyNumberFormat="1" applyFill="1" applyBorder="1" applyAlignment="1">
      <alignment horizontal="center" vertical="center" wrapText="1"/>
    </xf>
    <xf numFmtId="191" fontId="2" fillId="33" borderId="0" xfId="0" applyNumberFormat="1" applyFont="1" applyFill="1" applyAlignment="1">
      <alignment horizontal="left" vertical="center" wrapText="1"/>
    </xf>
    <xf numFmtId="0" fontId="0" fillId="33" borderId="0" xfId="40" applyFill="1">
      <alignment vertical="center"/>
      <protection/>
    </xf>
    <xf numFmtId="0" fontId="8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40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189" fontId="11" fillId="33" borderId="0" xfId="40" applyNumberFormat="1" applyFont="1" applyFill="1" applyAlignment="1">
      <alignment vertical="center" wrapText="1"/>
      <protection/>
    </xf>
    <xf numFmtId="189" fontId="2" fillId="33" borderId="0" xfId="40" applyNumberFormat="1" applyFont="1" applyFill="1" applyAlignment="1">
      <alignment horizontal="center" vertical="center" wrapText="1"/>
      <protection/>
    </xf>
    <xf numFmtId="0" fontId="2" fillId="33" borderId="0" xfId="40" applyNumberFormat="1" applyFont="1" applyFill="1" applyAlignment="1">
      <alignment horizontal="center" vertical="center" wrapText="1"/>
      <protection/>
    </xf>
    <xf numFmtId="189" fontId="2" fillId="33" borderId="0" xfId="40" applyNumberFormat="1" applyFont="1" applyFill="1" applyAlignment="1">
      <alignment vertical="center" wrapText="1"/>
      <protection/>
    </xf>
    <xf numFmtId="189" fontId="2" fillId="33" borderId="0" xfId="40" applyNumberFormat="1" applyFont="1" applyFill="1" applyBorder="1" applyAlignment="1">
      <alignment horizontal="center" vertical="center" wrapText="1"/>
      <protection/>
    </xf>
    <xf numFmtId="189" fontId="9" fillId="33" borderId="10" xfId="40" applyNumberFormat="1" applyFont="1" applyFill="1" applyBorder="1" applyAlignment="1">
      <alignment horizontal="center" vertical="center" wrapText="1"/>
      <protection/>
    </xf>
    <xf numFmtId="0" fontId="9" fillId="33" borderId="10" xfId="40" applyNumberFormat="1" applyFont="1" applyFill="1" applyBorder="1" applyAlignment="1">
      <alignment horizontal="center" vertical="center" wrapText="1"/>
      <protection/>
    </xf>
    <xf numFmtId="4" fontId="16" fillId="0" borderId="11" xfId="0" applyNumberFormat="1" applyFont="1" applyFill="1" applyBorder="1" applyAlignment="1" applyProtection="1">
      <alignment horizontal="right" vertical="center"/>
      <protection/>
    </xf>
    <xf numFmtId="4" fontId="17" fillId="0" borderId="11" xfId="0" applyNumberFormat="1" applyFont="1" applyFill="1" applyBorder="1" applyAlignment="1" applyProtection="1">
      <alignment horizontal="right" vertical="center"/>
      <protection/>
    </xf>
    <xf numFmtId="191" fontId="54" fillId="33" borderId="12" xfId="40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13" fillId="33" borderId="0" xfId="0" applyFont="1" applyFill="1" applyBorder="1" applyAlignment="1">
      <alignment horizontal="left" vertical="center" shrinkToFit="1"/>
    </xf>
    <xf numFmtId="0" fontId="13" fillId="33" borderId="0" xfId="0" applyFont="1" applyFill="1" applyBorder="1" applyAlignment="1">
      <alignment horizontal="right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Border="1" applyAlignment="1">
      <alignment horizontal="right" vertical="center" shrinkToFit="1"/>
    </xf>
    <xf numFmtId="49" fontId="1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91" fontId="5" fillId="33" borderId="0" xfId="0" applyNumberFormat="1" applyFont="1" applyFill="1" applyAlignment="1">
      <alignment/>
    </xf>
    <xf numFmtId="191" fontId="0" fillId="33" borderId="0" xfId="0" applyNumberFormat="1" applyFill="1" applyAlignment="1">
      <alignment/>
    </xf>
    <xf numFmtId="191" fontId="0" fillId="33" borderId="0" xfId="0" applyNumberFormat="1" applyFill="1" applyAlignment="1">
      <alignment horizontal="center" vertical="center" wrapText="1"/>
    </xf>
    <xf numFmtId="191" fontId="13" fillId="33" borderId="0" xfId="0" applyNumberFormat="1" applyFont="1" applyFill="1" applyBorder="1" applyAlignment="1">
      <alignment horizontal="left" shrinkToFit="1"/>
    </xf>
    <xf numFmtId="191" fontId="12" fillId="33" borderId="0" xfId="0" applyNumberFormat="1" applyFont="1" applyFill="1" applyBorder="1" applyAlignment="1">
      <alignment horizontal="left" vertical="center" shrinkToFit="1"/>
    </xf>
    <xf numFmtId="191" fontId="12" fillId="33" borderId="13" xfId="0" applyNumberFormat="1" applyFont="1" applyFill="1" applyBorder="1" applyAlignment="1">
      <alignment horizontal="left" vertical="center" shrinkToFit="1"/>
    </xf>
    <xf numFmtId="191" fontId="13" fillId="33" borderId="13" xfId="0" applyNumberFormat="1" applyFont="1" applyFill="1" applyBorder="1" applyAlignment="1">
      <alignment horizontal="left" vertical="center" shrinkToFit="1"/>
    </xf>
    <xf numFmtId="191" fontId="13" fillId="33" borderId="13" xfId="0" applyNumberFormat="1" applyFont="1" applyFill="1" applyBorder="1" applyAlignment="1">
      <alignment horizontal="right" vertical="center" shrinkToFit="1"/>
    </xf>
    <xf numFmtId="191" fontId="1" fillId="33" borderId="11" xfId="0" applyNumberFormat="1" applyFont="1" applyFill="1" applyBorder="1" applyAlignment="1">
      <alignment horizontal="center" vertical="center" shrinkToFit="1"/>
    </xf>
    <xf numFmtId="191" fontId="1" fillId="33" borderId="14" xfId="0" applyNumberFormat="1" applyFont="1" applyFill="1" applyBorder="1" applyAlignment="1">
      <alignment horizontal="center" vertical="center" shrinkToFit="1"/>
    </xf>
    <xf numFmtId="191" fontId="1" fillId="33" borderId="10" xfId="0" applyNumberFormat="1" applyFont="1" applyFill="1" applyBorder="1" applyAlignment="1">
      <alignment horizontal="center" vertical="center" shrinkToFit="1"/>
    </xf>
    <xf numFmtId="191" fontId="1" fillId="33" borderId="15" xfId="0" applyNumberFormat="1" applyFont="1" applyFill="1" applyBorder="1" applyAlignment="1">
      <alignment horizontal="center" vertical="center" shrinkToFit="1"/>
    </xf>
    <xf numFmtId="191" fontId="1" fillId="33" borderId="16" xfId="0" applyNumberFormat="1" applyFont="1" applyFill="1" applyBorder="1" applyAlignment="1">
      <alignment horizontal="center" vertical="center" wrapText="1" shrinkToFit="1"/>
    </xf>
    <xf numFmtId="191" fontId="10" fillId="33" borderId="10" xfId="0" applyNumberFormat="1" applyFont="1" applyFill="1" applyBorder="1" applyAlignment="1">
      <alignment horizontal="center" vertical="center" shrinkToFit="1"/>
    </xf>
    <xf numFmtId="191" fontId="10" fillId="33" borderId="10" xfId="0" applyNumberFormat="1" applyFont="1" applyFill="1" applyBorder="1" applyAlignment="1">
      <alignment horizontal="right" vertical="center" shrinkToFit="1"/>
    </xf>
    <xf numFmtId="191" fontId="10" fillId="33" borderId="10" xfId="0" applyNumberFormat="1" applyFont="1" applyFill="1" applyBorder="1" applyAlignment="1">
      <alignment vertical="center" shrinkToFit="1"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9" fillId="34" borderId="10" xfId="0" applyNumberFormat="1" applyFont="1" applyFill="1" applyBorder="1" applyAlignment="1">
      <alignment horizontal="right"/>
    </xf>
    <xf numFmtId="191" fontId="0" fillId="33" borderId="10" xfId="0" applyNumberFormat="1" applyFill="1" applyBorder="1" applyAlignment="1">
      <alignment/>
    </xf>
    <xf numFmtId="191" fontId="0" fillId="33" borderId="10" xfId="0" applyNumberFormat="1" applyFill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34" borderId="10" xfId="0" applyNumberFormat="1" applyFont="1" applyFill="1" applyBorder="1" applyAlignment="1">
      <alignment horizontal="right" vertical="center" wrapText="1"/>
    </xf>
    <xf numFmtId="191" fontId="0" fillId="33" borderId="0" xfId="0" applyNumberFormat="1" applyFill="1" applyAlignment="1">
      <alignment/>
    </xf>
    <xf numFmtId="191" fontId="12" fillId="33" borderId="0" xfId="0" applyNumberFormat="1" applyFont="1" applyFill="1" applyBorder="1" applyAlignment="1">
      <alignment horizontal="right" vertical="center" shrinkToFit="1"/>
    </xf>
    <xf numFmtId="191" fontId="12" fillId="33" borderId="13" xfId="0" applyNumberFormat="1" applyFont="1" applyFill="1" applyBorder="1" applyAlignment="1">
      <alignment horizontal="right" vertical="center" shrinkToFit="1"/>
    </xf>
    <xf numFmtId="191" fontId="9" fillId="33" borderId="14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191" fontId="0" fillId="33" borderId="0" xfId="0" applyNumberFormat="1" applyFill="1" applyAlignment="1">
      <alignment vertical="center" wrapText="1"/>
    </xf>
    <xf numFmtId="191" fontId="14" fillId="33" borderId="0" xfId="0" applyNumberFormat="1" applyFont="1" applyFill="1" applyBorder="1" applyAlignment="1">
      <alignment horizontal="left" vertical="center" shrinkToFit="1"/>
    </xf>
    <xf numFmtId="191" fontId="13" fillId="33" borderId="0" xfId="0" applyNumberFormat="1" applyFont="1" applyFill="1" applyBorder="1" applyAlignment="1">
      <alignment horizontal="left" vertical="center" shrinkToFit="1"/>
    </xf>
    <xf numFmtId="190" fontId="4" fillId="33" borderId="0" xfId="0" applyNumberFormat="1" applyFont="1" applyFill="1" applyAlignment="1">
      <alignment horizontal="right" vertical="center" wrapText="1"/>
    </xf>
    <xf numFmtId="191" fontId="1" fillId="33" borderId="11" xfId="0" applyNumberFormat="1" applyFont="1" applyFill="1" applyBorder="1" applyAlignment="1">
      <alignment horizontal="left" vertical="center" shrinkToFit="1"/>
    </xf>
    <xf numFmtId="191" fontId="1" fillId="33" borderId="10" xfId="0" applyNumberFormat="1" applyFont="1" applyFill="1" applyBorder="1" applyAlignment="1">
      <alignment horizontal="right" vertical="center" shrinkToFit="1"/>
    </xf>
    <xf numFmtId="191" fontId="9" fillId="33" borderId="0" xfId="0" applyNumberFormat="1" applyFont="1" applyFill="1" applyBorder="1" applyAlignment="1">
      <alignment horizontal="left" vertical="center"/>
    </xf>
    <xf numFmtId="191" fontId="1" fillId="33" borderId="17" xfId="0" applyNumberFormat="1" applyFont="1" applyFill="1" applyBorder="1" applyAlignment="1">
      <alignment horizontal="left" vertical="center" shrinkToFit="1"/>
    </xf>
    <xf numFmtId="191" fontId="9" fillId="33" borderId="10" xfId="0" applyNumberFormat="1" applyFont="1" applyFill="1" applyBorder="1" applyAlignment="1">
      <alignment/>
    </xf>
    <xf numFmtId="191" fontId="10" fillId="33" borderId="18" xfId="0" applyNumberFormat="1" applyFont="1" applyFill="1" applyBorder="1" applyAlignment="1">
      <alignment horizontal="center" vertical="center" shrinkToFit="1"/>
    </xf>
    <xf numFmtId="191" fontId="0" fillId="33" borderId="0" xfId="0" applyNumberFormat="1" applyFont="1" applyFill="1" applyAlignment="1">
      <alignment/>
    </xf>
    <xf numFmtId="191" fontId="3" fillId="33" borderId="0" xfId="0" applyNumberFormat="1" applyFont="1" applyFill="1" applyBorder="1" applyAlignment="1">
      <alignment vertical="center" shrinkToFit="1"/>
    </xf>
    <xf numFmtId="191" fontId="1" fillId="33" borderId="11" xfId="0" applyNumberFormat="1" applyFont="1" applyFill="1" applyBorder="1" applyAlignment="1">
      <alignment vertical="center" shrinkToFit="1"/>
    </xf>
    <xf numFmtId="191" fontId="1" fillId="33" borderId="11" xfId="0" applyNumberFormat="1" applyFont="1" applyFill="1" applyBorder="1" applyAlignment="1">
      <alignment horizontal="right" vertical="center" shrinkToFit="1"/>
    </xf>
    <xf numFmtId="191" fontId="10" fillId="33" borderId="11" xfId="0" applyNumberFormat="1" applyFont="1" applyFill="1" applyBorder="1" applyAlignment="1">
      <alignment horizontal="center" vertical="center" shrinkToFit="1"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191" fontId="17" fillId="33" borderId="17" xfId="0" applyNumberFormat="1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 applyProtection="1">
      <alignment horizontal="right" vertical="center"/>
      <protection/>
    </xf>
    <xf numFmtId="191" fontId="1" fillId="33" borderId="19" xfId="0" applyNumberFormat="1" applyFont="1" applyFill="1" applyBorder="1" applyAlignment="1">
      <alignment horizontal="right" vertical="center" shrinkToFit="1"/>
    </xf>
    <xf numFmtId="191" fontId="10" fillId="33" borderId="11" xfId="0" applyNumberFormat="1" applyFont="1" applyFill="1" applyBorder="1" applyAlignment="1">
      <alignment horizontal="right" vertical="center" shrinkToFit="1"/>
    </xf>
    <xf numFmtId="0" fontId="55" fillId="0" borderId="20" xfId="0" applyFont="1" applyFill="1" applyBorder="1" applyAlignment="1" applyProtection="1">
      <alignment vertical="center"/>
      <protection/>
    </xf>
    <xf numFmtId="0" fontId="55" fillId="0" borderId="11" xfId="0" applyFont="1" applyFill="1" applyBorder="1" applyAlignment="1" applyProtection="1">
      <alignment vertical="center"/>
      <protection/>
    </xf>
    <xf numFmtId="189" fontId="3" fillId="33" borderId="0" xfId="0" applyNumberFormat="1" applyFont="1" applyFill="1" applyBorder="1" applyAlignment="1" applyProtection="1">
      <alignment horizontal="center" vertical="center"/>
      <protection/>
    </xf>
    <xf numFmtId="189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1" fontId="0" fillId="0" borderId="10" xfId="0" applyNumberFormat="1" applyBorder="1" applyAlignment="1">
      <alignment horizontal="right" vertical="center"/>
    </xf>
    <xf numFmtId="191" fontId="0" fillId="0" borderId="10" xfId="0" applyNumberFormat="1" applyBorder="1" applyAlignment="1">
      <alignment horizontal="center" vertical="center"/>
    </xf>
    <xf numFmtId="189" fontId="3" fillId="33" borderId="0" xfId="0" applyNumberFormat="1" applyFont="1" applyFill="1" applyBorder="1" applyAlignment="1" applyProtection="1">
      <alignment vertical="center"/>
      <protection/>
    </xf>
    <xf numFmtId="191" fontId="0" fillId="0" borderId="10" xfId="0" applyNumberFormat="1" applyBorder="1" applyAlignment="1">
      <alignment/>
    </xf>
    <xf numFmtId="193" fontId="0" fillId="33" borderId="0" xfId="0" applyNumberFormat="1" applyFill="1" applyAlignment="1">
      <alignment horizontal="center"/>
    </xf>
    <xf numFmtId="193" fontId="0" fillId="0" borderId="0" xfId="0" applyNumberFormat="1" applyAlignment="1">
      <alignment horizontal="center"/>
    </xf>
    <xf numFmtId="193" fontId="0" fillId="0" borderId="10" xfId="0" applyNumberFormat="1" applyBorder="1" applyAlignment="1">
      <alignment horizontal="center"/>
    </xf>
    <xf numFmtId="193" fontId="0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193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189" fontId="2" fillId="33" borderId="0" xfId="40" applyNumberFormat="1" applyFont="1" applyFill="1" applyAlignment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8" fontId="12" fillId="33" borderId="11" xfId="0" applyNumberFormat="1" applyFont="1" applyFill="1" applyBorder="1" applyAlignment="1">
      <alignment horizontal="right" vertical="center" shrinkToFit="1"/>
    </xf>
    <xf numFmtId="4" fontId="1" fillId="0" borderId="11" xfId="0" applyNumberFormat="1" applyFont="1" applyBorder="1" applyAlignment="1" applyProtection="1">
      <alignment horizontal="right" vertical="center"/>
      <protection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191" fontId="1" fillId="33" borderId="11" xfId="0" applyNumberFormat="1" applyFont="1" applyFill="1" applyBorder="1" applyAlignment="1">
      <alignment horizontal="right" vertical="center" shrinkToFit="1"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0" fontId="55" fillId="0" borderId="11" xfId="0" applyFont="1" applyBorder="1" applyAlignment="1" applyProtection="1">
      <alignment vertical="center"/>
      <protection/>
    </xf>
    <xf numFmtId="4" fontId="17" fillId="0" borderId="11" xfId="0" applyNumberFormat="1" applyFont="1" applyFill="1" applyBorder="1" applyAlignment="1" applyProtection="1">
      <alignment horizontal="right" vertical="center"/>
      <protection/>
    </xf>
    <xf numFmtId="192" fontId="56" fillId="33" borderId="10" xfId="40" applyNumberFormat="1" applyFont="1" applyFill="1" applyBorder="1" applyAlignment="1">
      <alignment vertical="center" wrapText="1"/>
      <protection/>
    </xf>
    <xf numFmtId="4" fontId="17" fillId="0" borderId="11" xfId="0" applyNumberFormat="1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vertical="center"/>
      <protection/>
    </xf>
    <xf numFmtId="194" fontId="17" fillId="0" borderId="11" xfId="0" applyNumberFormat="1" applyFont="1" applyBorder="1" applyAlignment="1" applyProtection="1">
      <alignment horizontal="right" vertical="center" wrapText="1"/>
      <protection/>
    </xf>
    <xf numFmtId="194" fontId="56" fillId="0" borderId="11" xfId="0" applyNumberFormat="1" applyFont="1" applyBorder="1" applyAlignment="1" applyProtection="1">
      <alignment horizontal="right" vertical="center" wrapText="1"/>
      <protection/>
    </xf>
    <xf numFmtId="194" fontId="17" fillId="0" borderId="14" xfId="0" applyNumberFormat="1" applyFont="1" applyBorder="1" applyAlignment="1" applyProtection="1">
      <alignment horizontal="right" vertical="center" wrapText="1"/>
      <protection/>
    </xf>
    <xf numFmtId="194" fontId="56" fillId="0" borderId="14" xfId="0" applyNumberFormat="1" applyFont="1" applyBorder="1" applyAlignment="1" applyProtection="1">
      <alignment horizontal="right" vertical="center" wrapText="1"/>
      <protection/>
    </xf>
    <xf numFmtId="188" fontId="57" fillId="33" borderId="10" xfId="52" applyNumberFormat="1" applyFont="1" applyFill="1" applyBorder="1" applyAlignment="1">
      <alignment vertical="center"/>
    </xf>
    <xf numFmtId="194" fontId="17" fillId="0" borderId="19" xfId="0" applyNumberFormat="1" applyFont="1" applyBorder="1" applyAlignment="1" applyProtection="1">
      <alignment horizontal="right" vertical="center" wrapText="1"/>
      <protection/>
    </xf>
    <xf numFmtId="194" fontId="56" fillId="0" borderId="19" xfId="0" applyNumberFormat="1" applyFont="1" applyBorder="1" applyAlignment="1" applyProtection="1">
      <alignment horizontal="right" vertical="center" wrapText="1"/>
      <protection/>
    </xf>
    <xf numFmtId="194" fontId="16" fillId="0" borderId="11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98" fontId="9" fillId="0" borderId="10" xfId="52" applyNumberFormat="1" applyFont="1" applyBorder="1" applyAlignment="1">
      <alignment vertical="center"/>
    </xf>
    <xf numFmtId="198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left" vertical="center"/>
    </xf>
    <xf numFmtId="191" fontId="3" fillId="33" borderId="0" xfId="0" applyNumberFormat="1" applyFont="1" applyFill="1" applyBorder="1" applyAlignment="1">
      <alignment horizontal="center" vertical="center" shrinkToFit="1"/>
    </xf>
    <xf numFmtId="191" fontId="1" fillId="33" borderId="11" xfId="0" applyNumberFormat="1" applyFont="1" applyFill="1" applyBorder="1" applyAlignment="1">
      <alignment horizontal="center" vertical="center" shrinkToFit="1"/>
    </xf>
    <xf numFmtId="191" fontId="1" fillId="33" borderId="21" xfId="0" applyNumberFormat="1" applyFont="1" applyFill="1" applyBorder="1" applyAlignment="1">
      <alignment horizontal="center" vertical="center" wrapText="1" shrinkToFit="1"/>
    </xf>
    <xf numFmtId="191" fontId="1" fillId="33" borderId="22" xfId="0" applyNumberFormat="1" applyFont="1" applyFill="1" applyBorder="1" applyAlignment="1">
      <alignment horizontal="center" vertical="center" wrapText="1" shrinkToFit="1"/>
    </xf>
    <xf numFmtId="191" fontId="1" fillId="33" borderId="16" xfId="0" applyNumberFormat="1" applyFont="1" applyFill="1" applyBorder="1" applyAlignment="1">
      <alignment horizontal="center" vertical="center" wrapText="1" shrinkToFit="1"/>
    </xf>
    <xf numFmtId="191" fontId="1" fillId="33" borderId="14" xfId="0" applyNumberFormat="1" applyFont="1" applyFill="1" applyBorder="1" applyAlignment="1">
      <alignment horizontal="center" vertical="center" shrinkToFit="1"/>
    </xf>
    <xf numFmtId="191" fontId="1" fillId="33" borderId="21" xfId="0" applyNumberFormat="1" applyFont="1" applyFill="1" applyBorder="1" applyAlignment="1">
      <alignment horizontal="center" vertical="center" shrinkToFit="1"/>
    </xf>
    <xf numFmtId="191" fontId="1" fillId="33" borderId="23" xfId="0" applyNumberFormat="1" applyFont="1" applyFill="1" applyBorder="1" applyAlignment="1">
      <alignment horizontal="center" vertical="center" wrapText="1" shrinkToFit="1"/>
    </xf>
    <xf numFmtId="191" fontId="1" fillId="33" borderId="20" xfId="0" applyNumberFormat="1" applyFont="1" applyFill="1" applyBorder="1" applyAlignment="1">
      <alignment horizontal="center" vertical="center" wrapText="1" shrinkToFit="1"/>
    </xf>
    <xf numFmtId="191" fontId="9" fillId="33" borderId="17" xfId="0" applyNumberFormat="1" applyFont="1" applyFill="1" applyBorder="1" applyAlignment="1">
      <alignment horizontal="center" vertical="center" wrapText="1"/>
    </xf>
    <xf numFmtId="191" fontId="9" fillId="33" borderId="23" xfId="0" applyNumberFormat="1" applyFont="1" applyFill="1" applyBorder="1" applyAlignment="1">
      <alignment horizontal="center" vertical="center" wrapText="1"/>
    </xf>
    <xf numFmtId="191" fontId="9" fillId="33" borderId="20" xfId="0" applyNumberFormat="1" applyFont="1" applyFill="1" applyBorder="1" applyAlignment="1">
      <alignment horizontal="center" vertical="center" wrapText="1"/>
    </xf>
    <xf numFmtId="191" fontId="1" fillId="33" borderId="24" xfId="0" applyNumberFormat="1" applyFont="1" applyFill="1" applyBorder="1" applyAlignment="1">
      <alignment horizontal="center" vertical="center" shrinkToFit="1"/>
    </xf>
    <xf numFmtId="191" fontId="1" fillId="33" borderId="25" xfId="0" applyNumberFormat="1" applyFont="1" applyFill="1" applyBorder="1" applyAlignment="1">
      <alignment horizontal="center" vertical="center" shrinkToFit="1"/>
    </xf>
    <xf numFmtId="191" fontId="1" fillId="33" borderId="10" xfId="0" applyNumberFormat="1" applyFont="1" applyFill="1" applyBorder="1" applyAlignment="1">
      <alignment horizontal="center" vertical="center" wrapText="1" shrinkToFit="1"/>
    </xf>
    <xf numFmtId="191" fontId="1" fillId="33" borderId="15" xfId="0" applyNumberFormat="1" applyFont="1" applyFill="1" applyBorder="1" applyAlignment="1">
      <alignment horizontal="center" vertical="center" wrapText="1" shrinkToFit="1"/>
    </xf>
    <xf numFmtId="191" fontId="1" fillId="33" borderId="10" xfId="0" applyNumberFormat="1" applyFont="1" applyFill="1" applyBorder="1" applyAlignment="1">
      <alignment horizontal="center" vertical="center" shrinkToFit="1"/>
    </xf>
    <xf numFmtId="191" fontId="1" fillId="33" borderId="15" xfId="0" applyNumberFormat="1" applyFont="1" applyFill="1" applyBorder="1" applyAlignment="1">
      <alignment horizontal="center" vertical="center" shrinkToFit="1"/>
    </xf>
    <xf numFmtId="191" fontId="2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89" fontId="7" fillId="33" borderId="0" xfId="40" applyNumberFormat="1" applyFont="1" applyFill="1" applyAlignment="1">
      <alignment horizontal="center" vertical="center" wrapText="1"/>
      <protection/>
    </xf>
    <xf numFmtId="189" fontId="9" fillId="33" borderId="10" xfId="40" applyNumberFormat="1" applyFont="1" applyFill="1" applyBorder="1" applyAlignment="1">
      <alignment horizontal="center" vertical="center" wrapText="1"/>
      <protection/>
    </xf>
    <xf numFmtId="0" fontId="6" fillId="33" borderId="26" xfId="40" applyNumberFormat="1" applyFont="1" applyFill="1" applyBorder="1" applyAlignment="1">
      <alignment horizontal="center" vertical="center" wrapText="1"/>
      <protection/>
    </xf>
    <xf numFmtId="0" fontId="6" fillId="33" borderId="27" xfId="40" applyNumberFormat="1" applyFont="1" applyFill="1" applyBorder="1" applyAlignment="1">
      <alignment horizontal="center" vertical="center" wrapText="1"/>
      <protection/>
    </xf>
    <xf numFmtId="189" fontId="9" fillId="33" borderId="15" xfId="40" applyNumberFormat="1" applyFont="1" applyFill="1" applyBorder="1" applyAlignment="1">
      <alignment horizontal="center" vertical="center" wrapText="1"/>
      <protection/>
    </xf>
    <xf numFmtId="189" fontId="9" fillId="33" borderId="12" xfId="40" applyNumberFormat="1" applyFont="1" applyFill="1" applyBorder="1" applyAlignment="1">
      <alignment horizontal="center" vertical="center" wrapText="1"/>
      <protection/>
    </xf>
    <xf numFmtId="189" fontId="10" fillId="33" borderId="15" xfId="40" applyNumberFormat="1" applyFont="1" applyFill="1" applyBorder="1" applyAlignment="1">
      <alignment horizontal="center" vertical="center" wrapText="1" shrinkToFit="1"/>
      <protection/>
    </xf>
    <xf numFmtId="189" fontId="10" fillId="33" borderId="28" xfId="40" applyNumberFormat="1" applyFont="1" applyFill="1" applyBorder="1" applyAlignment="1">
      <alignment horizontal="center" vertical="center" wrapText="1" shrinkToFit="1"/>
      <protection/>
    </xf>
    <xf numFmtId="189" fontId="10" fillId="33" borderId="12" xfId="40" applyNumberFormat="1" applyFont="1" applyFill="1" applyBorder="1" applyAlignment="1">
      <alignment horizontal="center" vertical="center" wrapText="1" shrinkToFit="1"/>
      <protection/>
    </xf>
    <xf numFmtId="189" fontId="6" fillId="33" borderId="26" xfId="40" applyNumberFormat="1" applyFont="1" applyFill="1" applyBorder="1" applyAlignment="1">
      <alignment horizontal="center" vertical="center" wrapText="1"/>
      <protection/>
    </xf>
    <xf numFmtId="189" fontId="6" fillId="33" borderId="27" xfId="40" applyNumberFormat="1" applyFont="1" applyFill="1" applyBorder="1" applyAlignment="1">
      <alignment horizontal="center" vertical="center" wrapText="1"/>
      <protection/>
    </xf>
    <xf numFmtId="189" fontId="6" fillId="33" borderId="10" xfId="40" applyNumberFormat="1" applyFont="1" applyFill="1" applyBorder="1" applyAlignment="1">
      <alignment horizontal="center" vertical="center" wrapText="1"/>
      <protection/>
    </xf>
    <xf numFmtId="0" fontId="7" fillId="33" borderId="0" xfId="40" applyFont="1" applyFill="1" applyBorder="1" applyAlignment="1">
      <alignment horizontal="center" vertical="center" shrinkToFit="1"/>
      <protection/>
    </xf>
    <xf numFmtId="189" fontId="3" fillId="33" borderId="0" xfId="0" applyNumberFormat="1" applyFont="1" applyFill="1" applyBorder="1" applyAlignment="1" applyProtection="1">
      <alignment horizontal="center" vertical="center"/>
      <protection/>
    </xf>
    <xf numFmtId="188" fontId="1" fillId="33" borderId="10" xfId="0" applyNumberFormat="1" applyFont="1" applyFill="1" applyBorder="1" applyAlignment="1" applyProtection="1">
      <alignment horizontal="center" vertical="center" wrapText="1"/>
      <protection/>
    </xf>
    <xf numFmtId="188" fontId="1" fillId="33" borderId="15" xfId="0" applyNumberFormat="1" applyFont="1" applyFill="1" applyBorder="1" applyAlignment="1" applyProtection="1">
      <alignment horizontal="center" vertical="center" wrapText="1"/>
      <protection/>
    </xf>
    <xf numFmtId="188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189" fontId="3" fillId="33" borderId="0" xfId="0" applyNumberFormat="1" applyFont="1" applyFill="1" applyBorder="1" applyAlignment="1" applyProtection="1">
      <alignment horizontal="center" vertical="center"/>
      <protection/>
    </xf>
    <xf numFmtId="189" fontId="3" fillId="33" borderId="0" xfId="0" applyNumberFormat="1" applyFont="1" applyFill="1" applyBorder="1" applyAlignment="1" applyProtection="1">
      <alignment horizontal="center" vertical="center"/>
      <protection/>
    </xf>
    <xf numFmtId="189" fontId="3" fillId="33" borderId="0" xfId="0" applyNumberFormat="1" applyFont="1" applyFill="1" applyBorder="1" applyAlignment="1" applyProtection="1">
      <alignment horizontal="center" vertical="center"/>
      <protection/>
    </xf>
    <xf numFmtId="189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191" fontId="1" fillId="33" borderId="10" xfId="0" applyNumberFormat="1" applyFont="1" applyFill="1" applyBorder="1" applyAlignment="1">
      <alignment horizontal="right" vertical="center" shrinkToFit="1"/>
    </xf>
    <xf numFmtId="191" fontId="1" fillId="33" borderId="10" xfId="0" applyNumberFormat="1" applyFont="1" applyFill="1" applyBorder="1" applyAlignment="1">
      <alignment horizontal="left" vertical="center" shrinkToFit="1"/>
    </xf>
    <xf numFmtId="195" fontId="1" fillId="33" borderId="10" xfId="0" applyNumberFormat="1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right" vertical="center" shrinkToFit="1"/>
    </xf>
    <xf numFmtId="0" fontId="1" fillId="33" borderId="10" xfId="0" applyFont="1" applyFill="1" applyBorder="1" applyAlignment="1">
      <alignment horizontal="left" vertical="center" shrinkToFit="1"/>
    </xf>
    <xf numFmtId="4" fontId="1" fillId="0" borderId="11" xfId="0" applyNumberFormat="1" applyFont="1" applyBorder="1" applyAlignment="1" applyProtection="1">
      <alignment horizontal="right" vertical="center"/>
      <protection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188" fontId="1" fillId="33" borderId="11" xfId="0" applyNumberFormat="1" applyFont="1" applyFill="1" applyBorder="1" applyAlignment="1">
      <alignment horizontal="right" vertical="center" shrinkToFit="1"/>
    </xf>
    <xf numFmtId="190" fontId="9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91" fontId="9" fillId="33" borderId="10" xfId="0" applyNumberFormat="1" applyFont="1" applyFill="1" applyBorder="1" applyAlignment="1">
      <alignment/>
    </xf>
    <xf numFmtId="191" fontId="9" fillId="33" borderId="10" xfId="0" applyNumberFormat="1" applyFont="1" applyFill="1" applyBorder="1" applyAlignment="1">
      <alignment/>
    </xf>
    <xf numFmtId="196" fontId="1" fillId="33" borderId="11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 applyProtection="1">
      <alignment vertical="center"/>
      <protection/>
    </xf>
    <xf numFmtId="191" fontId="9" fillId="33" borderId="0" xfId="0" applyNumberFormat="1" applyFont="1" applyFill="1" applyAlignment="1">
      <alignment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54" fillId="0" borderId="1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B9" sqref="B9"/>
    </sheetView>
  </sheetViews>
  <sheetFormatPr defaultColWidth="9.00390625" defaultRowHeight="28.5" customHeight="1"/>
  <cols>
    <col min="1" max="4" width="28.625" style="44" customWidth="1"/>
    <col min="5" max="16384" width="9.00390625" style="44" customWidth="1"/>
  </cols>
  <sheetData>
    <row r="1" spans="1:5" ht="28.5" customHeight="1">
      <c r="A1" s="73" t="s">
        <v>0</v>
      </c>
      <c r="B1" s="74"/>
      <c r="C1" s="47"/>
      <c r="D1" s="68"/>
      <c r="E1" s="44" t="s">
        <v>1</v>
      </c>
    </row>
    <row r="2" spans="1:4" ht="28.5" customHeight="1">
      <c r="A2" s="152" t="s">
        <v>190</v>
      </c>
      <c r="B2" s="152"/>
      <c r="C2" s="152"/>
      <c r="D2" s="152"/>
    </row>
    <row r="3" spans="1:4" ht="28.5" customHeight="1">
      <c r="A3" s="48"/>
      <c r="B3" s="48"/>
      <c r="C3" s="48"/>
      <c r="D3" s="50" t="s">
        <v>2</v>
      </c>
    </row>
    <row r="4" spans="1:4" ht="28.5" customHeight="1">
      <c r="A4" s="153" t="s">
        <v>3</v>
      </c>
      <c r="B4" s="153"/>
      <c r="C4" s="153" t="s">
        <v>4</v>
      </c>
      <c r="D4" s="153"/>
    </row>
    <row r="5" spans="1:4" ht="28.5" customHeight="1">
      <c r="A5" s="51" t="s">
        <v>5</v>
      </c>
      <c r="B5" s="51" t="s">
        <v>6</v>
      </c>
      <c r="C5" s="51" t="s">
        <v>5</v>
      </c>
      <c r="D5" s="52" t="s">
        <v>7</v>
      </c>
    </row>
    <row r="6" spans="1:4" ht="28.5" customHeight="1">
      <c r="A6" s="76" t="s">
        <v>8</v>
      </c>
      <c r="B6" s="87">
        <v>70688091.88</v>
      </c>
      <c r="C6" s="88" t="s">
        <v>9</v>
      </c>
      <c r="D6" s="89">
        <v>70688091.88</v>
      </c>
    </row>
    <row r="7" spans="1:4" ht="28.5" customHeight="1">
      <c r="A7" s="76" t="s">
        <v>10</v>
      </c>
      <c r="B7" s="85"/>
      <c r="C7" s="76"/>
      <c r="D7" s="90"/>
    </row>
    <row r="8" spans="1:4" ht="28.5" customHeight="1">
      <c r="A8" s="76" t="s">
        <v>11</v>
      </c>
      <c r="B8" s="85"/>
      <c r="C8" s="76" t="s">
        <v>12</v>
      </c>
      <c r="D8" s="85"/>
    </row>
    <row r="9" spans="1:4" ht="28.5" customHeight="1">
      <c r="A9" s="86" t="s">
        <v>13</v>
      </c>
      <c r="B9" s="91">
        <f>SUM(B6:B8)</f>
        <v>70688091.88</v>
      </c>
      <c r="C9" s="86" t="s">
        <v>14</v>
      </c>
      <c r="D9" s="91">
        <f>SUM(D6:D8)</f>
        <v>70688091.88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zoomScalePageLayoutView="0" workbookViewId="0" topLeftCell="A1">
      <selection activeCell="A2" sqref="A2:E2"/>
    </sheetView>
  </sheetViews>
  <sheetFormatPr defaultColWidth="9.00390625" defaultRowHeight="28.5" customHeight="1"/>
  <cols>
    <col min="1" max="3" width="5.625" style="2" customWidth="1"/>
    <col min="4" max="4" width="28.75390625" style="2" customWidth="1"/>
    <col min="5" max="5" width="39.50390625" style="2" customWidth="1"/>
    <col min="6" max="7" width="14.50390625" style="2" customWidth="1"/>
    <col min="8" max="16384" width="9.00390625" style="2" customWidth="1"/>
  </cols>
  <sheetData>
    <row r="1" spans="1:3" ht="28.5" customHeight="1">
      <c r="A1" s="191" t="s">
        <v>104</v>
      </c>
      <c r="B1" s="191"/>
      <c r="C1" s="191"/>
    </row>
    <row r="2" spans="1:7" ht="28.5" customHeight="1">
      <c r="A2" s="192" t="s">
        <v>226</v>
      </c>
      <c r="B2" s="187"/>
      <c r="C2" s="187"/>
      <c r="D2" s="187"/>
      <c r="E2" s="187"/>
      <c r="F2" s="3"/>
      <c r="G2" s="3"/>
    </row>
    <row r="3" ht="28.5" customHeight="1">
      <c r="E3" s="4" t="s">
        <v>2</v>
      </c>
    </row>
    <row r="4" spans="1:5" s="1" customFormat="1" ht="28.5" customHeight="1">
      <c r="A4" s="188" t="s">
        <v>62</v>
      </c>
      <c r="B4" s="188"/>
      <c r="C4" s="188"/>
      <c r="D4" s="188" t="s">
        <v>63</v>
      </c>
      <c r="E4" s="189" t="s">
        <v>64</v>
      </c>
    </row>
    <row r="5" spans="1:5" s="1" customFormat="1" ht="28.5" customHeight="1">
      <c r="A5" s="5" t="s">
        <v>67</v>
      </c>
      <c r="B5" s="5" t="s">
        <v>68</v>
      </c>
      <c r="C5" s="5" t="s">
        <v>69</v>
      </c>
      <c r="D5" s="188"/>
      <c r="E5" s="190"/>
    </row>
    <row r="6" spans="1:5" s="1" customFormat="1" ht="28.5" customHeight="1">
      <c r="A6" s="6"/>
      <c r="B6" s="6"/>
      <c r="C6" s="6"/>
      <c r="D6" s="7" t="s">
        <v>81</v>
      </c>
      <c r="E6" s="8">
        <f>SUM(E7:E15)</f>
        <v>0</v>
      </c>
    </row>
    <row r="7" spans="1:5" s="1" customFormat="1" ht="28.5" customHeight="1">
      <c r="A7" s="9"/>
      <c r="B7" s="9"/>
      <c r="C7" s="9"/>
      <c r="D7" s="9"/>
      <c r="E7" s="9"/>
    </row>
    <row r="8" spans="1:5" s="1" customFormat="1" ht="28.5" customHeight="1">
      <c r="A8" s="9"/>
      <c r="B8" s="9"/>
      <c r="C8" s="9"/>
      <c r="D8" s="9"/>
      <c r="E8" s="9"/>
    </row>
    <row r="9" spans="1:5" s="1" customFormat="1" ht="28.5" customHeight="1">
      <c r="A9" s="9"/>
      <c r="B9" s="9"/>
      <c r="C9" s="9"/>
      <c r="D9" s="9"/>
      <c r="E9" s="9"/>
    </row>
    <row r="10" spans="1:5" s="1" customFormat="1" ht="28.5" customHeight="1">
      <c r="A10" s="9"/>
      <c r="B10" s="9"/>
      <c r="C10" s="9"/>
      <c r="D10" s="9"/>
      <c r="E10" s="9"/>
    </row>
    <row r="11" spans="1:5" s="1" customFormat="1" ht="28.5" customHeight="1">
      <c r="A11" s="9"/>
      <c r="B11" s="9"/>
      <c r="C11" s="9"/>
      <c r="D11" s="9"/>
      <c r="E11" s="9"/>
    </row>
    <row r="12" spans="1:5" s="1" customFormat="1" ht="28.5" customHeight="1">
      <c r="A12" s="9"/>
      <c r="B12" s="9"/>
      <c r="C12" s="9"/>
      <c r="D12" s="9"/>
      <c r="E12" s="9"/>
    </row>
    <row r="13" spans="1:5" s="1" customFormat="1" ht="28.5" customHeight="1">
      <c r="A13" s="9"/>
      <c r="B13" s="9"/>
      <c r="C13" s="9"/>
      <c r="D13" s="9"/>
      <c r="E13" s="9"/>
    </row>
    <row r="14" spans="1:5" s="1" customFormat="1" ht="28.5" customHeight="1">
      <c r="A14" s="9"/>
      <c r="B14" s="9"/>
      <c r="C14" s="9"/>
      <c r="D14" s="9"/>
      <c r="E14" s="9"/>
    </row>
    <row r="15" spans="1:5" s="1" customFormat="1" ht="28.5" customHeight="1">
      <c r="A15" s="9"/>
      <c r="B15" s="9"/>
      <c r="C15" s="9"/>
      <c r="D15" s="9"/>
      <c r="E15" s="9"/>
    </row>
  </sheetData>
  <sheetProtection/>
  <mergeCells count="5">
    <mergeCell ref="A1:C1"/>
    <mergeCell ref="A2:E2"/>
    <mergeCell ref="A4:C4"/>
    <mergeCell ref="D4:D5"/>
    <mergeCell ref="E4:E5"/>
  </mergeCells>
  <printOptions horizontalCentered="1"/>
  <pageMargins left="0.31" right="0.31" top="0.35" bottom="0.35" header="0.31" footer="0.3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1" width="13.875" style="97" customWidth="1"/>
    <col min="2" max="2" width="19.625" style="0" customWidth="1"/>
    <col min="3" max="3" width="17.875" style="0" customWidth="1"/>
    <col min="4" max="4" width="18.25390625" style="0" customWidth="1"/>
    <col min="5" max="5" width="17.125" style="0" customWidth="1"/>
    <col min="6" max="6" width="19.125" style="0" customWidth="1"/>
  </cols>
  <sheetData>
    <row r="1" spans="1:3" s="2" customFormat="1" ht="27" customHeight="1">
      <c r="A1" s="191" t="s">
        <v>114</v>
      </c>
      <c r="B1" s="191"/>
      <c r="C1" s="191"/>
    </row>
    <row r="2" spans="1:6" s="2" customFormat="1" ht="27" customHeight="1">
      <c r="A2" s="187" t="s">
        <v>225</v>
      </c>
      <c r="B2" s="187"/>
      <c r="C2" s="193"/>
      <c r="D2" s="193"/>
      <c r="E2" s="193"/>
      <c r="F2" s="193"/>
    </row>
    <row r="3" ht="27" customHeight="1">
      <c r="F3" s="98" t="s">
        <v>117</v>
      </c>
    </row>
    <row r="4" spans="1:6" s="112" customFormat="1" ht="27" customHeight="1">
      <c r="A4" s="114" t="s">
        <v>111</v>
      </c>
      <c r="B4" s="114" t="s">
        <v>112</v>
      </c>
      <c r="C4" s="114" t="s">
        <v>113</v>
      </c>
      <c r="D4" s="115" t="s">
        <v>116</v>
      </c>
      <c r="E4" s="115" t="s">
        <v>108</v>
      </c>
      <c r="F4" s="115" t="s">
        <v>110</v>
      </c>
    </row>
    <row r="5" spans="1:6" ht="27" customHeight="1">
      <c r="A5" s="99">
        <v>1</v>
      </c>
      <c r="B5" s="99"/>
      <c r="C5" s="99"/>
      <c r="D5" s="101">
        <f>E5+F5</f>
        <v>0</v>
      </c>
      <c r="E5" s="102"/>
      <c r="F5" s="102"/>
    </row>
    <row r="6" spans="1:6" ht="27" customHeight="1">
      <c r="A6" s="99">
        <v>2</v>
      </c>
      <c r="B6" s="99"/>
      <c r="C6" s="99"/>
      <c r="D6" s="101">
        <f>E6+F6</f>
        <v>0</v>
      </c>
      <c r="E6" s="102"/>
      <c r="F6" s="102"/>
    </row>
    <row r="7" spans="1:6" ht="27" customHeight="1">
      <c r="A7" s="99">
        <v>3</v>
      </c>
      <c r="B7" s="99"/>
      <c r="C7" s="99"/>
      <c r="D7" s="101">
        <f>E7+F7</f>
        <v>0</v>
      </c>
      <c r="E7" s="102"/>
      <c r="F7" s="102"/>
    </row>
    <row r="8" spans="1:6" ht="27" customHeight="1">
      <c r="A8" s="100" t="s">
        <v>115</v>
      </c>
      <c r="B8" s="99"/>
      <c r="C8" s="99"/>
      <c r="D8" s="101">
        <f>E8+F8</f>
        <v>0</v>
      </c>
      <c r="E8" s="102"/>
      <c r="F8" s="102"/>
    </row>
    <row r="9" ht="27" customHeight="1">
      <c r="A9"/>
    </row>
    <row r="10" ht="27" customHeight="1">
      <c r="A10"/>
    </row>
    <row r="11" ht="27" customHeight="1">
      <c r="A11"/>
    </row>
    <row r="12" ht="27" customHeight="1">
      <c r="A12"/>
    </row>
    <row r="13" ht="27" customHeight="1">
      <c r="A13"/>
    </row>
    <row r="14" ht="27" customHeight="1">
      <c r="A14"/>
    </row>
    <row r="15" ht="27" customHeight="1">
      <c r="A15"/>
    </row>
    <row r="16" ht="27" customHeight="1">
      <c r="A16"/>
    </row>
    <row r="17" ht="14.25">
      <c r="A17"/>
    </row>
  </sheetData>
  <sheetProtection/>
  <mergeCells count="2">
    <mergeCell ref="A1:C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2" sqref="B2:H2"/>
    </sheetView>
  </sheetViews>
  <sheetFormatPr defaultColWidth="9.00390625" defaultRowHeight="14.25"/>
  <cols>
    <col min="1" max="1" width="8.625" style="106" customWidth="1"/>
    <col min="2" max="8" width="20.125" style="0" customWidth="1"/>
  </cols>
  <sheetData>
    <row r="1" spans="1:3" s="2" customFormat="1" ht="27" customHeight="1">
      <c r="A1" s="109" t="s">
        <v>118</v>
      </c>
      <c r="B1" s="109"/>
      <c r="C1" s="109"/>
    </row>
    <row r="2" spans="1:10" s="2" customFormat="1" ht="27" customHeight="1">
      <c r="A2" s="105"/>
      <c r="B2" s="187" t="s">
        <v>221</v>
      </c>
      <c r="C2" s="194"/>
      <c r="D2" s="194"/>
      <c r="E2" s="194"/>
      <c r="F2" s="194"/>
      <c r="G2" s="194"/>
      <c r="H2" s="194"/>
      <c r="I2" s="103"/>
      <c r="J2" s="103"/>
    </row>
    <row r="3" spans="2:8" ht="27" customHeight="1">
      <c r="B3" s="97"/>
      <c r="H3" s="98" t="s">
        <v>117</v>
      </c>
    </row>
    <row r="5" spans="1:8" s="112" customFormat="1" ht="27" customHeight="1">
      <c r="A5" s="110" t="s">
        <v>111</v>
      </c>
      <c r="B5" s="111" t="s">
        <v>122</v>
      </c>
      <c r="C5" s="111" t="s">
        <v>123</v>
      </c>
      <c r="D5" s="111" t="s">
        <v>124</v>
      </c>
      <c r="E5" s="111" t="s">
        <v>125</v>
      </c>
      <c r="F5" s="111" t="s">
        <v>121</v>
      </c>
      <c r="G5" s="111" t="s">
        <v>119</v>
      </c>
      <c r="H5" s="111" t="s">
        <v>120</v>
      </c>
    </row>
    <row r="6" spans="1:8" ht="14.25">
      <c r="A6" s="107">
        <v>1</v>
      </c>
      <c r="B6" s="104"/>
      <c r="C6" s="104"/>
      <c r="D6" s="104"/>
      <c r="E6" s="104"/>
      <c r="F6" s="104"/>
      <c r="G6" s="104"/>
      <c r="H6" s="104"/>
    </row>
    <row r="7" spans="1:8" ht="14.25">
      <c r="A7" s="107">
        <v>2</v>
      </c>
      <c r="B7" s="104"/>
      <c r="C7" s="104"/>
      <c r="D7" s="104"/>
      <c r="E7" s="104"/>
      <c r="F7" s="104"/>
      <c r="G7" s="104"/>
      <c r="H7" s="104"/>
    </row>
    <row r="8" spans="1:8" ht="14.25">
      <c r="A8" s="107">
        <v>3</v>
      </c>
      <c r="B8" s="104"/>
      <c r="C8" s="104"/>
      <c r="D8" s="104"/>
      <c r="E8" s="104"/>
      <c r="F8" s="104"/>
      <c r="G8" s="104"/>
      <c r="H8" s="104"/>
    </row>
    <row r="9" spans="1:8" ht="14.25">
      <c r="A9" s="108" t="s">
        <v>126</v>
      </c>
      <c r="B9" s="104"/>
      <c r="C9" s="104"/>
      <c r="D9" s="104"/>
      <c r="E9" s="104"/>
      <c r="F9" s="104"/>
      <c r="G9" s="104"/>
      <c r="H9" s="104"/>
    </row>
    <row r="10" spans="1:8" ht="14.25">
      <c r="A10" s="107"/>
      <c r="B10" s="104"/>
      <c r="C10" s="104"/>
      <c r="D10" s="104"/>
      <c r="E10" s="104"/>
      <c r="F10" s="104"/>
      <c r="G10" s="104"/>
      <c r="H10" s="104"/>
    </row>
    <row r="11" spans="1:8" ht="14.25">
      <c r="A11" s="107"/>
      <c r="B11" s="104"/>
      <c r="C11" s="104"/>
      <c r="D11" s="104"/>
      <c r="E11" s="104"/>
      <c r="F11" s="104"/>
      <c r="G11" s="104"/>
      <c r="H11" s="104"/>
    </row>
    <row r="12" spans="1:8" ht="14.25">
      <c r="A12" s="107"/>
      <c r="B12" s="104"/>
      <c r="C12" s="104"/>
      <c r="D12" s="104"/>
      <c r="E12" s="104"/>
      <c r="F12" s="104"/>
      <c r="G12" s="104"/>
      <c r="H12" s="104"/>
    </row>
  </sheetData>
  <sheetProtection/>
  <mergeCells count="1">
    <mergeCell ref="B2:H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8.25390625" style="97" customWidth="1"/>
    <col min="2" max="5" width="31.375" style="0" customWidth="1"/>
  </cols>
  <sheetData>
    <row r="1" spans="1:3" ht="14.25">
      <c r="A1" s="196" t="s">
        <v>109</v>
      </c>
      <c r="B1" s="191"/>
      <c r="C1" s="191"/>
    </row>
    <row r="2" spans="1:5" ht="20.25">
      <c r="A2" s="195" t="s">
        <v>223</v>
      </c>
      <c r="B2" s="187"/>
      <c r="C2" s="187"/>
      <c r="D2" s="187"/>
      <c r="E2" s="187"/>
    </row>
    <row r="3" spans="1:5" ht="20.25">
      <c r="A3" s="95"/>
      <c r="B3" s="94"/>
      <c r="C3" s="94"/>
      <c r="D3" s="94"/>
      <c r="E3" s="97" t="s">
        <v>128</v>
      </c>
    </row>
    <row r="4" spans="1:5" s="112" customFormat="1" ht="22.5" customHeight="1">
      <c r="A4" s="113" t="s">
        <v>127</v>
      </c>
      <c r="B4" s="113" t="s">
        <v>94</v>
      </c>
      <c r="C4" s="117" t="s">
        <v>113</v>
      </c>
      <c r="D4" s="113" t="s">
        <v>107</v>
      </c>
      <c r="E4" s="113" t="s">
        <v>129</v>
      </c>
    </row>
    <row r="5" spans="1:5" s="112" customFormat="1" ht="22.5" customHeight="1">
      <c r="A5" s="197" t="s">
        <v>228</v>
      </c>
      <c r="B5" s="198"/>
      <c r="C5" s="198"/>
      <c r="D5" s="199"/>
      <c r="E5" s="150">
        <f>E6</f>
        <v>65000000</v>
      </c>
    </row>
    <row r="6" spans="1:5" ht="142.5" customHeight="1">
      <c r="A6" s="147">
        <v>1</v>
      </c>
      <c r="B6" s="151" t="s">
        <v>222</v>
      </c>
      <c r="C6" s="151" t="s">
        <v>224</v>
      </c>
      <c r="D6" s="148" t="s">
        <v>230</v>
      </c>
      <c r="E6" s="149">
        <v>65000000</v>
      </c>
    </row>
  </sheetData>
  <sheetProtection/>
  <mergeCells count="3">
    <mergeCell ref="A2:E2"/>
    <mergeCell ref="A1:C1"/>
    <mergeCell ref="A5:D5"/>
  </mergeCells>
  <printOptions/>
  <pageMargins left="0.41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B7" sqref="B7"/>
    </sheetView>
  </sheetViews>
  <sheetFormatPr defaultColWidth="9.00390625" defaultRowHeight="28.5" customHeight="1"/>
  <cols>
    <col min="1" max="1" width="44.125" style="44" customWidth="1"/>
    <col min="2" max="2" width="39.125" style="44" customWidth="1"/>
    <col min="3" max="3" width="28.875" style="44" customWidth="1"/>
    <col min="4" max="4" width="18.25390625" style="44" customWidth="1"/>
    <col min="5" max="16384" width="9.00390625" style="44" customWidth="1"/>
  </cols>
  <sheetData>
    <row r="1" spans="1:5" ht="28.5" customHeight="1">
      <c r="A1" s="73" t="s">
        <v>15</v>
      </c>
      <c r="B1" s="74"/>
      <c r="C1" s="47"/>
      <c r="D1" s="68"/>
      <c r="E1" s="44" t="s">
        <v>1</v>
      </c>
    </row>
    <row r="2" spans="1:4" ht="28.5" customHeight="1">
      <c r="A2" s="152" t="s">
        <v>191</v>
      </c>
      <c r="B2" s="152"/>
      <c r="C2" s="83"/>
      <c r="D2" s="83"/>
    </row>
    <row r="3" spans="1:3" ht="28.5" customHeight="1">
      <c r="A3" s="48"/>
      <c r="B3" s="50" t="s">
        <v>2</v>
      </c>
      <c r="C3" s="47"/>
    </row>
    <row r="4" spans="1:2" ht="28.5" customHeight="1">
      <c r="A4" s="51" t="s">
        <v>16</v>
      </c>
      <c r="B4" s="51" t="s">
        <v>6</v>
      </c>
    </row>
    <row r="5" spans="1:2" s="82" customFormat="1" ht="28.5" customHeight="1">
      <c r="A5" s="84" t="s">
        <v>8</v>
      </c>
      <c r="B5" s="123">
        <v>70688091.88</v>
      </c>
    </row>
    <row r="6" spans="1:2" ht="28.5" customHeight="1">
      <c r="A6" s="76" t="s">
        <v>17</v>
      </c>
      <c r="B6" s="124">
        <v>70688091.88</v>
      </c>
    </row>
    <row r="7" spans="1:2" ht="28.5" customHeight="1">
      <c r="A7" s="76" t="s">
        <v>18</v>
      </c>
      <c r="B7" s="124">
        <v>70688091.88</v>
      </c>
    </row>
    <row r="8" spans="1:2" ht="28.5" customHeight="1">
      <c r="A8" s="76" t="s">
        <v>19</v>
      </c>
      <c r="B8" s="125"/>
    </row>
    <row r="9" spans="1:2" ht="28.5" customHeight="1">
      <c r="A9" s="76" t="s">
        <v>20</v>
      </c>
      <c r="B9" s="125"/>
    </row>
    <row r="10" spans="1:2" ht="28.5" customHeight="1">
      <c r="A10" s="76" t="s">
        <v>21</v>
      </c>
      <c r="B10" s="125"/>
    </row>
    <row r="11" spans="1:2" ht="28.5" customHeight="1">
      <c r="A11" s="76" t="s">
        <v>22</v>
      </c>
      <c r="B11" s="125"/>
    </row>
    <row r="12" spans="1:2" ht="28.5" customHeight="1">
      <c r="A12" s="76" t="s">
        <v>23</v>
      </c>
      <c r="B12" s="125"/>
    </row>
    <row r="13" spans="1:2" ht="28.5" customHeight="1">
      <c r="A13" s="76" t="s">
        <v>24</v>
      </c>
      <c r="B13" s="125"/>
    </row>
    <row r="14" spans="1:2" ht="28.5" customHeight="1">
      <c r="A14" s="76" t="s">
        <v>25</v>
      </c>
      <c r="B14" s="125"/>
    </row>
    <row r="15" spans="1:2" ht="28.5" customHeight="1">
      <c r="A15" s="76" t="s">
        <v>26</v>
      </c>
      <c r="B15" s="125"/>
    </row>
    <row r="16" spans="1:2" ht="28.5" customHeight="1">
      <c r="A16" s="76" t="s">
        <v>10</v>
      </c>
      <c r="B16" s="125"/>
    </row>
    <row r="17" spans="1:2" ht="28.5" customHeight="1">
      <c r="A17" s="76" t="s">
        <v>11</v>
      </c>
      <c r="B17" s="125"/>
    </row>
    <row r="18" spans="1:2" ht="28.5" customHeight="1">
      <c r="A18" s="86" t="s">
        <v>13</v>
      </c>
      <c r="B18" s="126">
        <v>70688091.88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B5" sqref="B5:B20"/>
    </sheetView>
  </sheetViews>
  <sheetFormatPr defaultColWidth="9.00390625" defaultRowHeight="28.5" customHeight="1"/>
  <cols>
    <col min="1" max="1" width="48.25390625" style="44" customWidth="1"/>
    <col min="2" max="2" width="39.625" style="44" customWidth="1"/>
    <col min="3" max="16384" width="9.00390625" style="44" customWidth="1"/>
  </cols>
  <sheetData>
    <row r="1" spans="1:3" ht="28.5" customHeight="1">
      <c r="A1" s="73" t="s">
        <v>27</v>
      </c>
      <c r="B1" s="74"/>
      <c r="C1" s="44" t="s">
        <v>1</v>
      </c>
    </row>
    <row r="2" spans="1:2" ht="28.5" customHeight="1">
      <c r="A2" s="152" t="s">
        <v>192</v>
      </c>
      <c r="B2" s="152"/>
    </row>
    <row r="3" spans="1:2" ht="28.5" customHeight="1">
      <c r="A3" s="47"/>
      <c r="B3" s="75" t="s">
        <v>2</v>
      </c>
    </row>
    <row r="4" spans="1:2" ht="28.5" customHeight="1">
      <c r="A4" s="53" t="s">
        <v>5</v>
      </c>
      <c r="B4" s="53" t="s">
        <v>7</v>
      </c>
    </row>
    <row r="5" spans="1:2" ht="28.5" customHeight="1">
      <c r="A5" s="76" t="s">
        <v>28</v>
      </c>
      <c r="B5" s="200">
        <v>5688091.88</v>
      </c>
    </row>
    <row r="6" spans="1:2" ht="28.5" customHeight="1">
      <c r="A6" s="76" t="s">
        <v>29</v>
      </c>
      <c r="B6" s="200"/>
    </row>
    <row r="7" spans="1:2" ht="28.5" customHeight="1">
      <c r="A7" s="76" t="s">
        <v>30</v>
      </c>
      <c r="B7" s="200"/>
    </row>
    <row r="8" spans="1:2" ht="28.5" customHeight="1">
      <c r="A8" s="76" t="s">
        <v>31</v>
      </c>
      <c r="B8" s="200"/>
    </row>
    <row r="9" spans="1:2" ht="28.5" customHeight="1">
      <c r="A9" s="76" t="s">
        <v>32</v>
      </c>
      <c r="B9" s="200"/>
    </row>
    <row r="10" spans="1:2" ht="28.5" customHeight="1">
      <c r="A10" s="76" t="s">
        <v>33</v>
      </c>
      <c r="B10" s="200"/>
    </row>
    <row r="11" spans="1:2" ht="28.5" customHeight="1">
      <c r="A11" s="76" t="s">
        <v>34</v>
      </c>
      <c r="B11" s="200"/>
    </row>
    <row r="12" spans="1:2" ht="28.5" customHeight="1">
      <c r="A12" s="76" t="s">
        <v>35</v>
      </c>
      <c r="B12" s="200"/>
    </row>
    <row r="13" spans="1:2" ht="28.5" customHeight="1">
      <c r="A13" s="76" t="s">
        <v>36</v>
      </c>
      <c r="B13" s="200"/>
    </row>
    <row r="14" spans="1:2" ht="28.5" customHeight="1">
      <c r="A14" s="76" t="s">
        <v>37</v>
      </c>
      <c r="B14" s="200"/>
    </row>
    <row r="15" spans="1:2" ht="28.5" customHeight="1">
      <c r="A15" s="76" t="s">
        <v>38</v>
      </c>
      <c r="B15" s="200"/>
    </row>
    <row r="16" spans="1:2" ht="28.5" customHeight="1">
      <c r="A16" s="76" t="s">
        <v>39</v>
      </c>
      <c r="B16" s="200"/>
    </row>
    <row r="17" spans="1:2" ht="28.5" customHeight="1">
      <c r="A17" s="76" t="s">
        <v>40</v>
      </c>
      <c r="B17" s="200"/>
    </row>
    <row r="18" spans="1:2" ht="28.5" customHeight="1">
      <c r="A18" s="76" t="s">
        <v>41</v>
      </c>
      <c r="B18" s="201"/>
    </row>
    <row r="19" spans="1:2" ht="28.5" customHeight="1">
      <c r="A19" s="76" t="s">
        <v>42</v>
      </c>
      <c r="B19" s="201">
        <v>65000000</v>
      </c>
    </row>
    <row r="20" spans="1:2" ht="28.5" customHeight="1">
      <c r="A20" s="76" t="s">
        <v>43</v>
      </c>
      <c r="B20" s="201"/>
    </row>
    <row r="21" spans="1:2" ht="28.5" customHeight="1">
      <c r="A21" s="76" t="s">
        <v>44</v>
      </c>
      <c r="B21" s="77"/>
    </row>
    <row r="22" spans="1:2" ht="28.5" customHeight="1">
      <c r="A22" s="76" t="s">
        <v>45</v>
      </c>
      <c r="B22" s="77"/>
    </row>
    <row r="23" spans="1:2" ht="28.5" customHeight="1">
      <c r="A23" s="76" t="s">
        <v>46</v>
      </c>
      <c r="B23" s="77"/>
    </row>
    <row r="24" spans="1:2" ht="28.5" customHeight="1">
      <c r="A24" s="76" t="s">
        <v>47</v>
      </c>
      <c r="B24" s="77"/>
    </row>
    <row r="25" spans="1:2" ht="28.5" customHeight="1">
      <c r="A25" s="76" t="s">
        <v>48</v>
      </c>
      <c r="B25" s="77"/>
    </row>
    <row r="26" spans="1:2" ht="28.5" customHeight="1">
      <c r="A26" s="76" t="s">
        <v>49</v>
      </c>
      <c r="B26" s="77"/>
    </row>
    <row r="27" spans="1:2" ht="28.5" customHeight="1">
      <c r="A27" s="78" t="s">
        <v>50</v>
      </c>
      <c r="B27" s="77"/>
    </row>
    <row r="28" spans="1:2" ht="28.5" customHeight="1">
      <c r="A28" s="76" t="s">
        <v>51</v>
      </c>
      <c r="B28" s="77"/>
    </row>
    <row r="29" spans="1:2" ht="28.5" customHeight="1">
      <c r="A29" s="76" t="s">
        <v>52</v>
      </c>
      <c r="B29" s="77"/>
    </row>
    <row r="30" spans="1:2" ht="28.5" customHeight="1">
      <c r="A30" s="76" t="s">
        <v>53</v>
      </c>
      <c r="B30" s="77"/>
    </row>
    <row r="31" spans="1:2" ht="28.5" customHeight="1">
      <c r="A31" s="76" t="s">
        <v>54</v>
      </c>
      <c r="B31" s="57"/>
    </row>
    <row r="32" spans="1:2" ht="28.5" customHeight="1">
      <c r="A32" s="79" t="s">
        <v>55</v>
      </c>
      <c r="B32" s="80"/>
    </row>
    <row r="33" spans="1:2" ht="28.5" customHeight="1">
      <c r="A33" s="79" t="s">
        <v>56</v>
      </c>
      <c r="B33" s="80"/>
    </row>
    <row r="34" spans="1:2" ht="28.5" customHeight="1">
      <c r="A34" s="79"/>
      <c r="B34" s="80"/>
    </row>
    <row r="35" spans="1:2" ht="28.5" customHeight="1">
      <c r="A35" s="79" t="s">
        <v>9</v>
      </c>
      <c r="B35" s="16"/>
    </row>
    <row r="36" spans="1:2" ht="28.5" customHeight="1">
      <c r="A36" s="79"/>
      <c r="B36" s="80"/>
    </row>
    <row r="37" spans="1:2" ht="28.5" customHeight="1">
      <c r="A37" s="79" t="s">
        <v>57</v>
      </c>
      <c r="B37" s="80"/>
    </row>
    <row r="38" spans="1:2" ht="28.5" customHeight="1">
      <c r="A38" s="81" t="s">
        <v>14</v>
      </c>
      <c r="B38" s="127">
        <v>70688091.88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tabSelected="1" zoomScalePageLayoutView="0" workbookViewId="0" topLeftCell="A1">
      <selection activeCell="A2" sqref="A1:L2"/>
    </sheetView>
  </sheetViews>
  <sheetFormatPr defaultColWidth="9.00390625" defaultRowHeight="28.5" customHeight="1"/>
  <cols>
    <col min="1" max="1" width="26.375" style="44" customWidth="1"/>
    <col min="2" max="2" width="17.875" style="44" customWidth="1"/>
    <col min="3" max="3" width="8.125" style="44" customWidth="1"/>
    <col min="4" max="4" width="7.125" style="44" customWidth="1"/>
    <col min="5" max="5" width="7.00390625" style="44" customWidth="1"/>
    <col min="6" max="6" width="25.125" style="44" customWidth="1"/>
    <col min="7" max="9" width="16.625" style="44" customWidth="1"/>
    <col min="10" max="11" width="15.625" style="45" customWidth="1"/>
    <col min="12" max="12" width="15.625" style="44" customWidth="1"/>
    <col min="13" max="16384" width="9.00390625" style="44" customWidth="1"/>
  </cols>
  <sheetData>
    <row r="1" spans="1:10" ht="28.5" customHeight="1">
      <c r="A1" s="10" t="s">
        <v>58</v>
      </c>
      <c r="C1" s="46"/>
      <c r="D1" s="47"/>
      <c r="E1" s="47"/>
      <c r="F1" s="47"/>
      <c r="G1" s="47"/>
      <c r="H1" s="47"/>
      <c r="I1" s="68"/>
      <c r="J1" s="45" t="s">
        <v>1</v>
      </c>
    </row>
    <row r="2" spans="1:12" ht="28.5" customHeight="1">
      <c r="A2" s="152" t="s">
        <v>193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3:12" ht="28.5" customHeight="1">
      <c r="C3" s="48"/>
      <c r="D3" s="49"/>
      <c r="E3" s="49"/>
      <c r="F3" s="49"/>
      <c r="G3" s="49"/>
      <c r="H3" s="50"/>
      <c r="K3" s="69"/>
      <c r="L3" s="4" t="s">
        <v>2</v>
      </c>
    </row>
    <row r="4" spans="1:12" ht="28.5" customHeight="1">
      <c r="A4" s="153" t="s">
        <v>3</v>
      </c>
      <c r="B4" s="153"/>
      <c r="C4" s="154" t="s">
        <v>59</v>
      </c>
      <c r="D4" s="155"/>
      <c r="E4" s="155"/>
      <c r="F4" s="155"/>
      <c r="G4" s="155"/>
      <c r="H4" s="155"/>
      <c r="I4" s="155"/>
      <c r="J4" s="155"/>
      <c r="K4" s="155"/>
      <c r="L4" s="156"/>
    </row>
    <row r="5" spans="1:12" ht="28.5" customHeight="1">
      <c r="A5" s="157" t="s">
        <v>60</v>
      </c>
      <c r="B5" s="158" t="s">
        <v>61</v>
      </c>
      <c r="C5" s="157" t="s">
        <v>62</v>
      </c>
      <c r="D5" s="157"/>
      <c r="E5" s="158"/>
      <c r="F5" s="166" t="s">
        <v>63</v>
      </c>
      <c r="G5" s="168" t="s">
        <v>64</v>
      </c>
      <c r="H5" s="159" t="s">
        <v>65</v>
      </c>
      <c r="I5" s="160"/>
      <c r="J5" s="161" t="s">
        <v>66</v>
      </c>
      <c r="K5" s="162"/>
      <c r="L5" s="163"/>
    </row>
    <row r="6" spans="1:12" ht="28.5" customHeight="1">
      <c r="A6" s="164"/>
      <c r="B6" s="165"/>
      <c r="C6" s="54" t="s">
        <v>67</v>
      </c>
      <c r="D6" s="54" t="s">
        <v>68</v>
      </c>
      <c r="E6" s="54" t="s">
        <v>69</v>
      </c>
      <c r="F6" s="167"/>
      <c r="G6" s="169"/>
      <c r="H6" s="55" t="s">
        <v>70</v>
      </c>
      <c r="I6" s="52" t="s">
        <v>71</v>
      </c>
      <c r="J6" s="70" t="s">
        <v>72</v>
      </c>
      <c r="K6" s="70" t="s">
        <v>73</v>
      </c>
      <c r="L6" s="70" t="s">
        <v>74</v>
      </c>
    </row>
    <row r="7" spans="1:12" s="43" customFormat="1" ht="28.5" customHeight="1">
      <c r="A7" s="56" t="s">
        <v>75</v>
      </c>
      <c r="B7" s="57">
        <v>70688091.88</v>
      </c>
      <c r="C7" s="58"/>
      <c r="D7" s="58"/>
      <c r="E7" s="58"/>
      <c r="F7" s="58" t="s">
        <v>76</v>
      </c>
      <c r="G7" s="59">
        <v>70688091.88</v>
      </c>
      <c r="H7" s="118">
        <v>5688091.88</v>
      </c>
      <c r="I7" s="118">
        <v>65000000</v>
      </c>
      <c r="J7" s="71">
        <v>70688091.88</v>
      </c>
      <c r="K7" s="122">
        <v>0</v>
      </c>
      <c r="L7" s="122">
        <v>0</v>
      </c>
    </row>
    <row r="8" spans="1:12" ht="28.5" customHeight="1">
      <c r="A8" s="202" t="s">
        <v>77</v>
      </c>
      <c r="B8" s="201">
        <v>70688091.88</v>
      </c>
      <c r="C8" s="203">
        <v>201</v>
      </c>
      <c r="D8" s="204"/>
      <c r="E8" s="205"/>
      <c r="F8" s="203" t="s">
        <v>215</v>
      </c>
      <c r="G8" s="206">
        <v>5688091.88</v>
      </c>
      <c r="H8" s="207">
        <v>5688091.88</v>
      </c>
      <c r="I8" s="208">
        <v>0</v>
      </c>
      <c r="J8" s="207">
        <v>5688091.88</v>
      </c>
      <c r="K8" s="122">
        <v>0</v>
      </c>
      <c r="L8" s="122">
        <v>0</v>
      </c>
    </row>
    <row r="9" spans="1:12" ht="28.5" customHeight="1">
      <c r="A9" s="202"/>
      <c r="B9" s="209"/>
      <c r="C9" s="210"/>
      <c r="D9" s="210">
        <v>3</v>
      </c>
      <c r="E9" s="210"/>
      <c r="F9" s="203" t="s">
        <v>216</v>
      </c>
      <c r="G9" s="206">
        <v>5688091.88</v>
      </c>
      <c r="H9" s="207">
        <v>5688091.88</v>
      </c>
      <c r="I9" s="208">
        <v>0</v>
      </c>
      <c r="J9" s="207">
        <v>5688091.88</v>
      </c>
      <c r="K9" s="122">
        <v>0</v>
      </c>
      <c r="L9" s="122">
        <v>0</v>
      </c>
    </row>
    <row r="10" spans="1:12" ht="28.5" customHeight="1">
      <c r="A10" s="202"/>
      <c r="B10" s="209"/>
      <c r="C10" s="203">
        <v>201</v>
      </c>
      <c r="D10" s="204">
        <v>3</v>
      </c>
      <c r="E10" s="205">
        <v>50</v>
      </c>
      <c r="F10" s="203" t="s">
        <v>217</v>
      </c>
      <c r="G10" s="206">
        <v>5688091.88</v>
      </c>
      <c r="H10" s="207">
        <v>5688091.88</v>
      </c>
      <c r="I10" s="208">
        <v>0</v>
      </c>
      <c r="J10" s="207">
        <v>5688091.88</v>
      </c>
      <c r="K10" s="122">
        <v>0</v>
      </c>
      <c r="L10" s="122">
        <v>0</v>
      </c>
    </row>
    <row r="11" spans="1:12" ht="28.5" customHeight="1">
      <c r="A11" s="211"/>
      <c r="B11" s="212"/>
      <c r="C11" s="203">
        <v>215</v>
      </c>
      <c r="D11" s="204"/>
      <c r="E11" s="205"/>
      <c r="F11" s="203" t="s">
        <v>218</v>
      </c>
      <c r="G11" s="206">
        <v>65000000</v>
      </c>
      <c r="H11" s="208">
        <v>0</v>
      </c>
      <c r="I11" s="213">
        <v>65000000</v>
      </c>
      <c r="J11" s="213">
        <v>65000000</v>
      </c>
      <c r="K11" s="122">
        <v>0</v>
      </c>
      <c r="L11" s="122">
        <v>0</v>
      </c>
    </row>
    <row r="12" spans="1:12" ht="28.5" customHeight="1">
      <c r="A12" s="211"/>
      <c r="B12" s="212"/>
      <c r="C12" s="203"/>
      <c r="D12" s="204">
        <v>8</v>
      </c>
      <c r="E12" s="205"/>
      <c r="F12" s="203" t="s">
        <v>219</v>
      </c>
      <c r="G12" s="206">
        <v>65000000</v>
      </c>
      <c r="H12" s="208">
        <v>0</v>
      </c>
      <c r="I12" s="213">
        <v>65000000</v>
      </c>
      <c r="J12" s="213">
        <v>65000000</v>
      </c>
      <c r="K12" s="122">
        <v>0</v>
      </c>
      <c r="L12" s="122">
        <v>0</v>
      </c>
    </row>
    <row r="13" spans="1:12" ht="28.5" customHeight="1">
      <c r="A13" s="211"/>
      <c r="B13" s="212"/>
      <c r="C13" s="203">
        <v>215</v>
      </c>
      <c r="D13" s="204">
        <v>8</v>
      </c>
      <c r="E13" s="205">
        <v>99</v>
      </c>
      <c r="F13" s="203" t="s">
        <v>220</v>
      </c>
      <c r="G13" s="206">
        <v>65000000</v>
      </c>
      <c r="H13" s="208">
        <v>0</v>
      </c>
      <c r="I13" s="213">
        <v>65000000</v>
      </c>
      <c r="J13" s="213">
        <v>65000000</v>
      </c>
      <c r="K13" s="122">
        <v>0</v>
      </c>
      <c r="L13" s="122">
        <v>0</v>
      </c>
    </row>
    <row r="14" spans="1:12" ht="28.5" customHeight="1">
      <c r="A14" s="202" t="s">
        <v>78</v>
      </c>
      <c r="B14" s="209">
        <v>0</v>
      </c>
      <c r="C14" s="214"/>
      <c r="D14" s="214"/>
      <c r="E14" s="214"/>
      <c r="F14" s="214"/>
      <c r="G14" s="215"/>
      <c r="H14" s="216"/>
      <c r="I14" s="216"/>
      <c r="J14" s="217"/>
      <c r="K14" s="66"/>
      <c r="L14" s="62"/>
    </row>
    <row r="15" spans="1:12" ht="28.5" customHeight="1">
      <c r="A15" s="202" t="s">
        <v>79</v>
      </c>
      <c r="B15" s="209">
        <v>0</v>
      </c>
      <c r="C15" s="214"/>
      <c r="D15" s="214"/>
      <c r="E15" s="214"/>
      <c r="F15" s="214"/>
      <c r="G15" s="206"/>
      <c r="H15" s="216"/>
      <c r="I15" s="216"/>
      <c r="J15" s="217"/>
      <c r="K15" s="66"/>
      <c r="L15" s="62"/>
    </row>
    <row r="16" spans="1:12" ht="28.5" customHeight="1">
      <c r="A16" s="211"/>
      <c r="B16" s="212"/>
      <c r="C16" s="214"/>
      <c r="D16" s="214"/>
      <c r="E16" s="214"/>
      <c r="F16" s="214"/>
      <c r="G16" s="217"/>
      <c r="H16" s="216"/>
      <c r="I16" s="216"/>
      <c r="J16" s="217"/>
      <c r="K16" s="66"/>
      <c r="L16" s="62"/>
    </row>
    <row r="17" spans="1:12" ht="28.5" customHeight="1">
      <c r="A17" s="211"/>
      <c r="B17" s="212"/>
      <c r="C17" s="214"/>
      <c r="D17" s="214"/>
      <c r="E17" s="214"/>
      <c r="F17" s="214"/>
      <c r="G17" s="217"/>
      <c r="H17" s="216"/>
      <c r="I17" s="216"/>
      <c r="J17" s="217"/>
      <c r="K17" s="66"/>
      <c r="L17" s="62"/>
    </row>
    <row r="18" spans="1:12" ht="28.5" customHeight="1">
      <c r="A18" s="211"/>
      <c r="B18" s="212"/>
      <c r="C18" s="214"/>
      <c r="D18" s="214"/>
      <c r="E18" s="214"/>
      <c r="F18" s="214"/>
      <c r="G18" s="217"/>
      <c r="H18" s="216"/>
      <c r="I18" s="216"/>
      <c r="J18" s="217"/>
      <c r="K18" s="66"/>
      <c r="L18" s="62"/>
    </row>
    <row r="19" spans="1:12" ht="28.5" customHeight="1">
      <c r="A19" s="63"/>
      <c r="B19" s="64"/>
      <c r="C19" s="60"/>
      <c r="D19" s="60"/>
      <c r="E19" s="60"/>
      <c r="F19" s="60"/>
      <c r="G19" s="61"/>
      <c r="H19" s="66"/>
      <c r="I19" s="65"/>
      <c r="J19" s="61"/>
      <c r="K19" s="66"/>
      <c r="L19" s="62"/>
    </row>
    <row r="20" spans="1:12" ht="28.5" customHeight="1">
      <c r="A20" s="63"/>
      <c r="B20" s="64"/>
      <c r="C20" s="60"/>
      <c r="D20" s="60"/>
      <c r="E20" s="60"/>
      <c r="F20" s="60"/>
      <c r="G20" s="61"/>
      <c r="H20" s="66"/>
      <c r="I20" s="65"/>
      <c r="J20" s="61"/>
      <c r="K20" s="66"/>
      <c r="L20" s="62"/>
    </row>
    <row r="21" spans="1:12" ht="28.5" customHeight="1">
      <c r="A21" s="63"/>
      <c r="B21" s="64"/>
      <c r="C21" s="60"/>
      <c r="D21" s="60"/>
      <c r="E21" s="60"/>
      <c r="F21" s="60"/>
      <c r="G21" s="61"/>
      <c r="H21" s="66"/>
      <c r="I21" s="65"/>
      <c r="J21" s="61"/>
      <c r="K21" s="66"/>
      <c r="L21" s="62"/>
    </row>
    <row r="22" spans="1:12" ht="28.5" customHeight="1">
      <c r="A22" s="63"/>
      <c r="B22" s="64"/>
      <c r="C22" s="60"/>
      <c r="D22" s="60"/>
      <c r="E22" s="60"/>
      <c r="F22" s="60"/>
      <c r="G22" s="61"/>
      <c r="H22" s="66"/>
      <c r="I22" s="65"/>
      <c r="J22" s="61"/>
      <c r="K22" s="66"/>
      <c r="L22" s="62"/>
    </row>
    <row r="23" spans="1:12" ht="28.5" customHeight="1">
      <c r="A23" s="63"/>
      <c r="B23" s="64"/>
      <c r="C23" s="60"/>
      <c r="D23" s="60"/>
      <c r="E23" s="60"/>
      <c r="F23" s="60"/>
      <c r="G23" s="61"/>
      <c r="H23" s="66"/>
      <c r="I23" s="65"/>
      <c r="J23" s="61"/>
      <c r="K23" s="66"/>
      <c r="L23" s="62"/>
    </row>
    <row r="24" spans="1:12" ht="28.5" customHeight="1">
      <c r="A24" s="63"/>
      <c r="B24" s="64"/>
      <c r="C24" s="60"/>
      <c r="D24" s="60"/>
      <c r="E24" s="60"/>
      <c r="F24" s="60"/>
      <c r="G24" s="61"/>
      <c r="H24" s="66"/>
      <c r="I24" s="65"/>
      <c r="J24" s="61"/>
      <c r="K24" s="66"/>
      <c r="L24" s="62"/>
    </row>
    <row r="25" spans="1:12" ht="28.5" customHeight="1">
      <c r="A25" s="63"/>
      <c r="B25" s="64"/>
      <c r="C25" s="60"/>
      <c r="D25" s="60"/>
      <c r="E25" s="60"/>
      <c r="F25" s="60"/>
      <c r="G25" s="61"/>
      <c r="H25" s="66"/>
      <c r="I25" s="65"/>
      <c r="J25" s="61"/>
      <c r="K25" s="66"/>
      <c r="L25" s="62"/>
    </row>
    <row r="26" spans="2:12" ht="28.5" customHeight="1">
      <c r="B26" s="67"/>
      <c r="C26" s="67"/>
      <c r="D26" s="67"/>
      <c r="E26" s="67"/>
      <c r="F26" s="67"/>
      <c r="G26" s="67"/>
      <c r="H26" s="67"/>
      <c r="I26" s="67"/>
      <c r="J26" s="72"/>
      <c r="K26" s="72"/>
      <c r="L26" s="67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0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E7" sqref="E7"/>
    </sheetView>
  </sheetViews>
  <sheetFormatPr defaultColWidth="9.00390625" defaultRowHeight="28.5" customHeight="1"/>
  <cols>
    <col min="1" max="3" width="6.25390625" style="2" customWidth="1"/>
    <col min="4" max="4" width="31.00390625" style="2" customWidth="1"/>
    <col min="5" max="5" width="21.125" style="2" customWidth="1"/>
    <col min="6" max="6" width="19.25390625" style="2" customWidth="1"/>
    <col min="7" max="7" width="18.50390625" style="2" customWidth="1"/>
    <col min="8" max="9" width="10.25390625" style="2" customWidth="1"/>
    <col min="10" max="10" width="13.375" style="29" customWidth="1"/>
    <col min="11" max="11" width="16.00390625" style="29" customWidth="1"/>
    <col min="12" max="12" width="16.00390625" style="2" customWidth="1"/>
    <col min="13" max="16384" width="9.00390625" style="2" customWidth="1"/>
  </cols>
  <sheetData>
    <row r="1" spans="1:10" ht="28.5" customHeight="1">
      <c r="A1" s="170" t="s">
        <v>80</v>
      </c>
      <c r="B1" s="170"/>
      <c r="C1" s="170"/>
      <c r="D1" s="30"/>
      <c r="E1" s="30"/>
      <c r="F1" s="30"/>
      <c r="G1" s="30"/>
      <c r="H1" s="30"/>
      <c r="I1" s="40"/>
      <c r="J1" s="29" t="s">
        <v>1</v>
      </c>
    </row>
    <row r="2" spans="1:12" ht="28.5" customHeight="1">
      <c r="A2" s="171" t="s">
        <v>194</v>
      </c>
      <c r="B2" s="171"/>
      <c r="C2" s="171"/>
      <c r="D2" s="171"/>
      <c r="E2" s="171"/>
      <c r="F2" s="171"/>
      <c r="G2" s="171"/>
      <c r="H2" s="31"/>
      <c r="I2" s="31"/>
      <c r="J2" s="31"/>
      <c r="K2" s="31"/>
      <c r="L2" s="31"/>
    </row>
    <row r="3" spans="3:11" ht="28.5" customHeight="1">
      <c r="C3" s="30"/>
      <c r="D3" s="32"/>
      <c r="E3" s="32"/>
      <c r="F3" s="32"/>
      <c r="G3" s="4" t="s">
        <v>2</v>
      </c>
      <c r="H3" s="33"/>
      <c r="K3" s="41"/>
    </row>
    <row r="4" spans="1:11" s="28" customFormat="1" ht="28.5" customHeight="1">
      <c r="A4" s="172" t="s">
        <v>62</v>
      </c>
      <c r="B4" s="172"/>
      <c r="C4" s="172"/>
      <c r="D4" s="173" t="s">
        <v>63</v>
      </c>
      <c r="E4" s="172" t="s">
        <v>64</v>
      </c>
      <c r="F4" s="173" t="s">
        <v>65</v>
      </c>
      <c r="G4" s="173"/>
      <c r="J4" s="42"/>
      <c r="K4" s="42"/>
    </row>
    <row r="5" spans="1:7" ht="28.5" customHeight="1">
      <c r="A5" s="34" t="s">
        <v>67</v>
      </c>
      <c r="B5" s="34" t="s">
        <v>68</v>
      </c>
      <c r="C5" s="34" t="s">
        <v>69</v>
      </c>
      <c r="D5" s="173"/>
      <c r="E5" s="172"/>
      <c r="F5" s="35" t="s">
        <v>70</v>
      </c>
      <c r="G5" s="34" t="s">
        <v>71</v>
      </c>
    </row>
    <row r="6" spans="1:7" ht="28.5" customHeight="1">
      <c r="A6" s="128" t="s">
        <v>229</v>
      </c>
      <c r="B6" s="119" t="s">
        <v>209</v>
      </c>
      <c r="C6" s="119" t="s">
        <v>209</v>
      </c>
      <c r="D6" s="119" t="s">
        <v>209</v>
      </c>
      <c r="E6" s="133">
        <v>70688091.88</v>
      </c>
      <c r="F6" s="126">
        <v>5688091.88</v>
      </c>
      <c r="G6" s="126">
        <v>65000000</v>
      </c>
    </row>
    <row r="7" spans="1:7" ht="28.5" customHeight="1">
      <c r="A7" s="128" t="s">
        <v>195</v>
      </c>
      <c r="B7" s="128"/>
      <c r="C7" s="128"/>
      <c r="D7" s="128"/>
      <c r="E7" s="123">
        <v>5688091.88</v>
      </c>
      <c r="F7" s="124">
        <v>5688091.88</v>
      </c>
      <c r="G7" s="124">
        <v>0</v>
      </c>
    </row>
    <row r="8" spans="1:7" ht="28.5" customHeight="1">
      <c r="A8" s="128"/>
      <c r="B8" s="128" t="s">
        <v>196</v>
      </c>
      <c r="C8" s="128"/>
      <c r="D8" s="128"/>
      <c r="E8" s="123">
        <v>5688091.88</v>
      </c>
      <c r="F8" s="124">
        <v>5688091.88</v>
      </c>
      <c r="G8" s="124">
        <v>0</v>
      </c>
    </row>
    <row r="9" spans="1:7" ht="28.5" customHeight="1">
      <c r="A9" s="128"/>
      <c r="B9" s="128"/>
      <c r="C9" s="128" t="s">
        <v>197</v>
      </c>
      <c r="D9" s="128"/>
      <c r="E9" s="123">
        <v>5688091.88</v>
      </c>
      <c r="F9" s="124">
        <v>5688091.88</v>
      </c>
      <c r="G9" s="124">
        <v>0</v>
      </c>
    </row>
    <row r="10" spans="1:7" ht="28.5" customHeight="1">
      <c r="A10" s="129" t="s">
        <v>198</v>
      </c>
      <c r="B10" s="129" t="s">
        <v>199</v>
      </c>
      <c r="C10" s="129" t="s">
        <v>200</v>
      </c>
      <c r="D10" s="129" t="s">
        <v>201</v>
      </c>
      <c r="E10" s="123">
        <v>5688091.88</v>
      </c>
      <c r="F10" s="124">
        <v>5688091.88</v>
      </c>
      <c r="G10" s="124">
        <v>0</v>
      </c>
    </row>
    <row r="11" spans="1:7" ht="28.5" customHeight="1">
      <c r="A11" s="128" t="s">
        <v>202</v>
      </c>
      <c r="B11" s="128"/>
      <c r="C11" s="128"/>
      <c r="D11" s="128"/>
      <c r="E11" s="123">
        <v>65000000</v>
      </c>
      <c r="F11" s="124">
        <v>0</v>
      </c>
      <c r="G11" s="124">
        <v>65000000</v>
      </c>
    </row>
    <row r="12" spans="1:7" ht="28.5" customHeight="1">
      <c r="A12" s="128"/>
      <c r="B12" s="128" t="s">
        <v>203</v>
      </c>
      <c r="C12" s="128"/>
      <c r="D12" s="128"/>
      <c r="E12" s="123">
        <v>65000000</v>
      </c>
      <c r="F12" s="124">
        <v>0</v>
      </c>
      <c r="G12" s="124">
        <v>65000000</v>
      </c>
    </row>
    <row r="13" spans="1:7" ht="28.5" customHeight="1">
      <c r="A13" s="128"/>
      <c r="B13" s="128"/>
      <c r="C13" s="128" t="s">
        <v>204</v>
      </c>
      <c r="D13" s="128"/>
      <c r="E13" s="123">
        <v>65000000</v>
      </c>
      <c r="F13" s="124">
        <v>0</v>
      </c>
      <c r="G13" s="124">
        <v>65000000</v>
      </c>
    </row>
    <row r="14" spans="1:7" ht="28.5" customHeight="1">
      <c r="A14" s="129" t="s">
        <v>205</v>
      </c>
      <c r="B14" s="129" t="s">
        <v>206</v>
      </c>
      <c r="C14" s="129" t="s">
        <v>207</v>
      </c>
      <c r="D14" s="129" t="s">
        <v>208</v>
      </c>
      <c r="E14" s="123">
        <v>65000000</v>
      </c>
      <c r="F14" s="124">
        <v>0</v>
      </c>
      <c r="G14" s="124">
        <v>65000000</v>
      </c>
    </row>
    <row r="15" spans="1:7" ht="28.5" customHeight="1">
      <c r="A15" s="130"/>
      <c r="B15" s="130"/>
      <c r="C15" s="130"/>
      <c r="D15" s="130"/>
      <c r="E15" s="131"/>
      <c r="F15" s="132"/>
      <c r="G15" s="132"/>
    </row>
    <row r="16" spans="1:7" ht="28.5" customHeight="1">
      <c r="A16" s="36"/>
      <c r="B16" s="36"/>
      <c r="C16" s="36"/>
      <c r="D16" s="36"/>
      <c r="E16" s="37"/>
      <c r="F16" s="16"/>
      <c r="G16" s="16"/>
    </row>
    <row r="17" spans="1:7" ht="28.5" customHeight="1">
      <c r="A17" s="36"/>
      <c r="B17" s="36"/>
      <c r="C17" s="36"/>
      <c r="D17" s="36"/>
      <c r="E17" s="37"/>
      <c r="F17" s="16"/>
      <c r="G17" s="16"/>
    </row>
    <row r="18" spans="1:7" ht="28.5" customHeight="1">
      <c r="A18" s="36"/>
      <c r="B18" s="36"/>
      <c r="C18" s="36"/>
      <c r="D18" s="36"/>
      <c r="E18" s="37"/>
      <c r="F18" s="16"/>
      <c r="G18" s="16"/>
    </row>
    <row r="19" spans="1:7" ht="28.5" customHeight="1">
      <c r="A19" s="36"/>
      <c r="B19" s="36"/>
      <c r="C19" s="36"/>
      <c r="D19" s="36"/>
      <c r="E19" s="37"/>
      <c r="F19" s="16"/>
      <c r="G19" s="16"/>
    </row>
    <row r="20" spans="1:7" ht="28.5" customHeight="1">
      <c r="A20" s="36"/>
      <c r="B20" s="36"/>
      <c r="C20" s="36"/>
      <c r="D20" s="36"/>
      <c r="E20" s="37"/>
      <c r="F20" s="16"/>
      <c r="G20" s="16"/>
    </row>
    <row r="21" spans="1:7" ht="28.5" customHeight="1">
      <c r="A21" s="36"/>
      <c r="B21" s="36"/>
      <c r="C21" s="36"/>
      <c r="D21" s="36"/>
      <c r="E21" s="37"/>
      <c r="F21" s="16"/>
      <c r="G21" s="16"/>
    </row>
    <row r="22" spans="1:7" ht="28.5" customHeight="1">
      <c r="A22" s="36"/>
      <c r="B22" s="36"/>
      <c r="C22" s="36"/>
      <c r="D22" s="36"/>
      <c r="E22" s="37"/>
      <c r="F22" s="16"/>
      <c r="G22" s="16"/>
    </row>
    <row r="23" spans="1:7" ht="28.5" customHeight="1">
      <c r="A23" s="36"/>
      <c r="B23" s="36"/>
      <c r="C23" s="36"/>
      <c r="D23" s="36"/>
      <c r="E23" s="37"/>
      <c r="F23" s="16"/>
      <c r="G23" s="16"/>
    </row>
    <row r="24" spans="1:7" ht="28.5" customHeight="1">
      <c r="A24" s="36"/>
      <c r="B24" s="36"/>
      <c r="C24" s="36"/>
      <c r="D24" s="36"/>
      <c r="E24" s="38"/>
      <c r="F24" s="39"/>
      <c r="G24" s="39"/>
    </row>
  </sheetData>
  <sheetProtection/>
  <mergeCells count="6">
    <mergeCell ref="A1:C1"/>
    <mergeCell ref="A2:G2"/>
    <mergeCell ref="A4:C4"/>
    <mergeCell ref="F4:G4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5">
      <selection activeCell="F6" sqref="F6"/>
    </sheetView>
  </sheetViews>
  <sheetFormatPr defaultColWidth="9.00390625" defaultRowHeight="28.5" customHeight="1"/>
  <cols>
    <col min="1" max="1" width="19.00390625" style="19" customWidth="1"/>
    <col min="2" max="2" width="18.00390625" style="20" customWidth="1"/>
    <col min="3" max="3" width="34.875" style="19" customWidth="1"/>
    <col min="4" max="4" width="32.125" style="21" customWidth="1"/>
    <col min="5" max="16384" width="9.00390625" style="21" customWidth="1"/>
  </cols>
  <sheetData>
    <row r="1" ht="28.5" customHeight="1">
      <c r="A1" s="116" t="s">
        <v>130</v>
      </c>
    </row>
    <row r="2" spans="1:4" ht="28.5" customHeight="1">
      <c r="A2" s="174" t="s">
        <v>210</v>
      </c>
      <c r="B2" s="174"/>
      <c r="C2" s="174"/>
      <c r="D2" s="174"/>
    </row>
    <row r="3" spans="1:4" ht="28.5" customHeight="1">
      <c r="A3" s="22"/>
      <c r="D3" s="4" t="s">
        <v>82</v>
      </c>
    </row>
    <row r="4" spans="1:4" s="18" customFormat="1" ht="28.5" customHeight="1">
      <c r="A4" s="178" t="s">
        <v>83</v>
      </c>
      <c r="B4" s="175" t="s">
        <v>84</v>
      </c>
      <c r="C4" s="175"/>
      <c r="D4" s="178" t="s">
        <v>64</v>
      </c>
    </row>
    <row r="5" spans="1:4" s="18" customFormat="1" ht="28.5" customHeight="1">
      <c r="A5" s="179"/>
      <c r="B5" s="24" t="s">
        <v>85</v>
      </c>
      <c r="C5" s="23" t="s">
        <v>63</v>
      </c>
      <c r="D5" s="179"/>
    </row>
    <row r="6" spans="1:4" s="18" customFormat="1" ht="28.5" customHeight="1">
      <c r="A6" s="180" t="s">
        <v>70</v>
      </c>
      <c r="B6" s="176" t="s">
        <v>189</v>
      </c>
      <c r="C6" s="177"/>
      <c r="D6" s="27">
        <v>5688091.88</v>
      </c>
    </row>
    <row r="7" spans="1:4" ht="28.5" customHeight="1">
      <c r="A7" s="181"/>
      <c r="B7" s="134" t="s">
        <v>86</v>
      </c>
      <c r="C7" s="134" t="s">
        <v>87</v>
      </c>
      <c r="D7" s="137">
        <v>4768129.8</v>
      </c>
    </row>
    <row r="8" spans="1:4" ht="28.5" customHeight="1">
      <c r="A8" s="181"/>
      <c r="B8" s="134" t="s">
        <v>131</v>
      </c>
      <c r="C8" s="134" t="s">
        <v>132</v>
      </c>
      <c r="D8" s="137">
        <v>532368</v>
      </c>
    </row>
    <row r="9" spans="1:4" ht="28.5" customHeight="1">
      <c r="A9" s="181"/>
      <c r="B9" s="134" t="s">
        <v>133</v>
      </c>
      <c r="C9" s="134" t="s">
        <v>134</v>
      </c>
      <c r="D9" s="137">
        <v>1431456</v>
      </c>
    </row>
    <row r="10" spans="1:4" ht="28.5" customHeight="1">
      <c r="A10" s="181"/>
      <c r="B10" s="134" t="s">
        <v>135</v>
      </c>
      <c r="C10" s="134" t="s">
        <v>136</v>
      </c>
      <c r="D10" s="137">
        <v>1275000</v>
      </c>
    </row>
    <row r="11" spans="1:4" ht="28.5" customHeight="1">
      <c r="A11" s="181"/>
      <c r="B11" s="134" t="s">
        <v>137</v>
      </c>
      <c r="C11" s="134" t="s">
        <v>138</v>
      </c>
      <c r="D11" s="137">
        <v>270300</v>
      </c>
    </row>
    <row r="12" spans="1:4" ht="28.5" customHeight="1">
      <c r="A12" s="181"/>
      <c r="B12" s="134" t="s">
        <v>139</v>
      </c>
      <c r="C12" s="134" t="s">
        <v>140</v>
      </c>
      <c r="D12" s="137">
        <v>218042.88</v>
      </c>
    </row>
    <row r="13" spans="1:4" ht="28.5" customHeight="1">
      <c r="A13" s="181"/>
      <c r="B13" s="134" t="s">
        <v>141</v>
      </c>
      <c r="C13" s="134" t="s">
        <v>142</v>
      </c>
      <c r="D13" s="137">
        <v>109021.44</v>
      </c>
    </row>
    <row r="14" spans="1:4" ht="28.5" customHeight="1">
      <c r="A14" s="181"/>
      <c r="B14" s="134" t="s">
        <v>143</v>
      </c>
      <c r="C14" s="134" t="s">
        <v>144</v>
      </c>
      <c r="D14" s="137">
        <v>193647.6</v>
      </c>
    </row>
    <row r="15" spans="1:4" ht="28.5" customHeight="1">
      <c r="A15" s="181"/>
      <c r="B15" s="134" t="s">
        <v>145</v>
      </c>
      <c r="C15" s="134" t="s">
        <v>146</v>
      </c>
      <c r="D15" s="137">
        <v>58094.28</v>
      </c>
    </row>
    <row r="16" spans="1:4" ht="28.5" customHeight="1">
      <c r="A16" s="181"/>
      <c r="B16" s="134" t="s">
        <v>147</v>
      </c>
      <c r="C16" s="134" t="s">
        <v>148</v>
      </c>
      <c r="D16" s="137">
        <v>42189.36</v>
      </c>
    </row>
    <row r="17" spans="1:4" ht="28.5" customHeight="1">
      <c r="A17" s="181"/>
      <c r="B17" s="134" t="s">
        <v>149</v>
      </c>
      <c r="C17" s="134" t="s">
        <v>150</v>
      </c>
      <c r="D17" s="137">
        <v>256332</v>
      </c>
    </row>
    <row r="18" spans="1:4" ht="28.5" customHeight="1">
      <c r="A18" s="181"/>
      <c r="B18" s="134" t="s">
        <v>151</v>
      </c>
      <c r="C18" s="134" t="s">
        <v>152</v>
      </c>
      <c r="D18" s="137">
        <v>381678.24</v>
      </c>
    </row>
    <row r="19" spans="1:4" ht="28.5" customHeight="1">
      <c r="A19" s="181"/>
      <c r="B19" s="134" t="s">
        <v>88</v>
      </c>
      <c r="C19" s="134" t="s">
        <v>89</v>
      </c>
      <c r="D19" s="137">
        <v>919962.08</v>
      </c>
    </row>
    <row r="20" spans="1:4" ht="28.5" customHeight="1">
      <c r="A20" s="181"/>
      <c r="B20" s="134" t="s">
        <v>153</v>
      </c>
      <c r="C20" s="134" t="s">
        <v>154</v>
      </c>
      <c r="D20" s="137">
        <v>17000</v>
      </c>
    </row>
    <row r="21" spans="1:4" ht="28.5" customHeight="1">
      <c r="A21" s="181"/>
      <c r="B21" s="134" t="s">
        <v>155</v>
      </c>
      <c r="C21" s="134" t="s">
        <v>156</v>
      </c>
      <c r="D21" s="137">
        <v>25500</v>
      </c>
    </row>
    <row r="22" spans="1:4" ht="28.5" customHeight="1">
      <c r="A22" s="181"/>
      <c r="B22" s="134" t="s">
        <v>157</v>
      </c>
      <c r="C22" s="134" t="s">
        <v>158</v>
      </c>
      <c r="D22" s="137">
        <v>11900</v>
      </c>
    </row>
    <row r="23" spans="1:4" ht="28.5" customHeight="1">
      <c r="A23" s="181"/>
      <c r="B23" s="134" t="s">
        <v>159</v>
      </c>
      <c r="C23" s="134" t="s">
        <v>160</v>
      </c>
      <c r="D23" s="137">
        <v>0</v>
      </c>
    </row>
    <row r="24" spans="1:4" ht="28.5" customHeight="1">
      <c r="A24" s="181"/>
      <c r="B24" s="134" t="s">
        <v>161</v>
      </c>
      <c r="C24" s="134" t="s">
        <v>162</v>
      </c>
      <c r="D24" s="137">
        <v>206400</v>
      </c>
    </row>
    <row r="25" spans="1:4" ht="28.5" customHeight="1">
      <c r="A25" s="181"/>
      <c r="B25" s="134" t="s">
        <v>163</v>
      </c>
      <c r="C25" s="134" t="s">
        <v>164</v>
      </c>
      <c r="D25" s="137">
        <v>4590</v>
      </c>
    </row>
    <row r="26" spans="1:4" ht="28.5" customHeight="1">
      <c r="A26" s="181"/>
      <c r="B26" s="134" t="s">
        <v>165</v>
      </c>
      <c r="C26" s="134" t="s">
        <v>166</v>
      </c>
      <c r="D26" s="137">
        <v>0</v>
      </c>
    </row>
    <row r="27" spans="1:4" ht="28.5" customHeight="1">
      <c r="A27" s="181"/>
      <c r="B27" s="134" t="s">
        <v>167</v>
      </c>
      <c r="C27" s="134" t="s">
        <v>168</v>
      </c>
      <c r="D27" s="137">
        <v>18000</v>
      </c>
    </row>
    <row r="28" spans="1:4" ht="28.5" customHeight="1">
      <c r="A28" s="181"/>
      <c r="B28" s="134" t="s">
        <v>169</v>
      </c>
      <c r="C28" s="134" t="s">
        <v>170</v>
      </c>
      <c r="D28" s="137">
        <v>6460</v>
      </c>
    </row>
    <row r="29" spans="1:4" ht="28.5" customHeight="1">
      <c r="A29" s="181"/>
      <c r="B29" s="134" t="s">
        <v>171</v>
      </c>
      <c r="C29" s="134" t="s">
        <v>172</v>
      </c>
      <c r="D29" s="137">
        <v>952</v>
      </c>
    </row>
    <row r="30" spans="1:4" ht="28.5" customHeight="1">
      <c r="A30" s="181"/>
      <c r="B30" s="134" t="s">
        <v>173</v>
      </c>
      <c r="C30" s="134" t="s">
        <v>174</v>
      </c>
      <c r="D30" s="137">
        <v>39292.08</v>
      </c>
    </row>
    <row r="31" spans="1:4" ht="28.5" customHeight="1">
      <c r="A31" s="181"/>
      <c r="B31" s="134" t="s">
        <v>175</v>
      </c>
      <c r="C31" s="134" t="s">
        <v>176</v>
      </c>
      <c r="D31" s="137">
        <v>57528</v>
      </c>
    </row>
    <row r="32" spans="1:4" ht="28.5" customHeight="1">
      <c r="A32" s="181"/>
      <c r="B32" s="134" t="s">
        <v>177</v>
      </c>
      <c r="C32" s="134" t="s">
        <v>178</v>
      </c>
      <c r="D32" s="137">
        <v>47300</v>
      </c>
    </row>
    <row r="33" spans="1:4" ht="28.5" customHeight="1">
      <c r="A33" s="181"/>
      <c r="B33" s="134" t="s">
        <v>179</v>
      </c>
      <c r="C33" s="134" t="s">
        <v>180</v>
      </c>
      <c r="D33" s="137">
        <v>485040</v>
      </c>
    </row>
    <row r="34" spans="1:4" ht="28.5" customHeight="1">
      <c r="A34" s="181"/>
      <c r="B34" s="134" t="s">
        <v>90</v>
      </c>
      <c r="C34" s="134" t="s">
        <v>91</v>
      </c>
      <c r="D34" s="135">
        <v>0</v>
      </c>
    </row>
    <row r="35" spans="1:4" ht="28.5" customHeight="1">
      <c r="A35" s="181"/>
      <c r="B35" s="134" t="s">
        <v>181</v>
      </c>
      <c r="C35" s="134" t="s">
        <v>182</v>
      </c>
      <c r="D35" s="135">
        <v>0</v>
      </c>
    </row>
    <row r="36" spans="1:4" ht="28.5" customHeight="1">
      <c r="A36" s="181"/>
      <c r="B36" s="134" t="s">
        <v>183</v>
      </c>
      <c r="C36" s="134" t="s">
        <v>184</v>
      </c>
      <c r="D36" s="135">
        <v>0</v>
      </c>
    </row>
    <row r="37" spans="1:4" ht="28.5" customHeight="1">
      <c r="A37" s="181"/>
      <c r="B37" s="134" t="s">
        <v>185</v>
      </c>
      <c r="C37" s="134" t="s">
        <v>186</v>
      </c>
      <c r="D37" s="135">
        <v>0</v>
      </c>
    </row>
    <row r="38" spans="1:4" ht="28.5" customHeight="1">
      <c r="A38" s="182"/>
      <c r="B38" s="134" t="s">
        <v>187</v>
      </c>
      <c r="C38" s="134" t="s">
        <v>188</v>
      </c>
      <c r="D38" s="136">
        <v>0</v>
      </c>
    </row>
  </sheetData>
  <sheetProtection/>
  <mergeCells count="6">
    <mergeCell ref="A2:D2"/>
    <mergeCell ref="B4:C4"/>
    <mergeCell ref="B6:C6"/>
    <mergeCell ref="A4:A5"/>
    <mergeCell ref="A6:A38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21"/>
  <sheetViews>
    <sheetView zoomScalePageLayoutView="0" workbookViewId="0" topLeftCell="A1">
      <selection activeCell="F8" sqref="F8"/>
    </sheetView>
  </sheetViews>
  <sheetFormatPr defaultColWidth="9.00390625" defaultRowHeight="28.5" customHeight="1"/>
  <cols>
    <col min="1" max="1" width="19.00390625" style="19" customWidth="1"/>
    <col min="2" max="2" width="18.00390625" style="20" customWidth="1"/>
    <col min="3" max="3" width="27.125" style="19" customWidth="1"/>
    <col min="4" max="4" width="25.125" style="21" customWidth="1"/>
    <col min="5" max="16384" width="9.00390625" style="21" customWidth="1"/>
  </cols>
  <sheetData>
    <row r="1" spans="1:3" ht="28.5" customHeight="1">
      <c r="A1" s="170" t="s">
        <v>92</v>
      </c>
      <c r="B1" s="170"/>
      <c r="C1" s="170"/>
    </row>
    <row r="2" spans="1:4" ht="28.5" customHeight="1">
      <c r="A2" s="174" t="s">
        <v>211</v>
      </c>
      <c r="B2" s="174"/>
      <c r="C2" s="174"/>
      <c r="D2" s="174"/>
    </row>
    <row r="3" spans="1:4" ht="28.5" customHeight="1">
      <c r="A3" s="22"/>
      <c r="D3" s="4" t="s">
        <v>82</v>
      </c>
    </row>
    <row r="4" spans="1:4" s="18" customFormat="1" ht="28.5" customHeight="1">
      <c r="A4" s="178" t="s">
        <v>83</v>
      </c>
      <c r="B4" s="175" t="s">
        <v>84</v>
      </c>
      <c r="C4" s="175"/>
      <c r="D4" s="178" t="s">
        <v>64</v>
      </c>
    </row>
    <row r="5" spans="1:4" s="18" customFormat="1" ht="28.5" customHeight="1">
      <c r="A5" s="179"/>
      <c r="B5" s="24" t="s">
        <v>85</v>
      </c>
      <c r="C5" s="23" t="s">
        <v>63</v>
      </c>
      <c r="D5" s="179"/>
    </row>
    <row r="6" spans="1:4" s="18" customFormat="1" ht="28.5" customHeight="1">
      <c r="A6" s="185" t="s">
        <v>71</v>
      </c>
      <c r="B6" s="183" t="s">
        <v>81</v>
      </c>
      <c r="C6" s="184"/>
      <c r="D6" s="25">
        <v>65000000</v>
      </c>
    </row>
    <row r="7" spans="1:4" ht="28.5" customHeight="1">
      <c r="A7" s="185"/>
      <c r="B7" s="120" t="s">
        <v>88</v>
      </c>
      <c r="C7" s="138" t="s">
        <v>89</v>
      </c>
      <c r="D7" s="137">
        <v>65000000</v>
      </c>
    </row>
    <row r="8" spans="1:4" ht="28.5" customHeight="1">
      <c r="A8" s="185"/>
      <c r="B8" s="121" t="s">
        <v>212</v>
      </c>
      <c r="C8" s="138" t="s">
        <v>213</v>
      </c>
      <c r="D8" s="137">
        <v>65000000</v>
      </c>
    </row>
    <row r="9" spans="1:4" ht="28.5" customHeight="1">
      <c r="A9" s="185"/>
      <c r="B9" s="92"/>
      <c r="C9" s="93"/>
      <c r="D9" s="26"/>
    </row>
    <row r="10" spans="1:4" ht="28.5" customHeight="1">
      <c r="A10" s="185"/>
      <c r="B10" s="92"/>
      <c r="C10" s="93"/>
      <c r="D10" s="26"/>
    </row>
    <row r="11" spans="1:4" ht="28.5" customHeight="1">
      <c r="A11" s="185"/>
      <c r="B11" s="92"/>
      <c r="C11" s="93"/>
      <c r="D11" s="26"/>
    </row>
    <row r="12" spans="1:4" ht="28.5" customHeight="1">
      <c r="A12" s="185"/>
      <c r="B12" s="92"/>
      <c r="C12" s="93"/>
      <c r="D12" s="26"/>
    </row>
    <row r="13" spans="1:4" ht="28.5" customHeight="1">
      <c r="A13" s="185"/>
      <c r="B13" s="92"/>
      <c r="C13" s="93"/>
      <c r="D13" s="26"/>
    </row>
    <row r="14" spans="1:4" ht="28.5" customHeight="1">
      <c r="A14" s="185"/>
      <c r="B14" s="92"/>
      <c r="C14" s="93"/>
      <c r="D14" s="26"/>
    </row>
    <row r="15" spans="1:4" ht="28.5" customHeight="1">
      <c r="A15" s="185"/>
      <c r="B15" s="92"/>
      <c r="C15" s="93"/>
      <c r="D15" s="26"/>
    </row>
    <row r="16" spans="1:4" ht="28.5" customHeight="1">
      <c r="A16" s="185"/>
      <c r="B16" s="92"/>
      <c r="C16" s="93"/>
      <c r="D16" s="26"/>
    </row>
    <row r="17" spans="1:4" ht="28.5" customHeight="1">
      <c r="A17" s="185"/>
      <c r="B17" s="92"/>
      <c r="C17" s="93"/>
      <c r="D17" s="26"/>
    </row>
    <row r="18" spans="1:4" ht="28.5" customHeight="1">
      <c r="A18" s="185"/>
      <c r="B18" s="92"/>
      <c r="C18" s="93"/>
      <c r="D18" s="26"/>
    </row>
    <row r="19" spans="1:4" ht="28.5" customHeight="1">
      <c r="A19" s="185"/>
      <c r="B19" s="92"/>
      <c r="C19" s="93"/>
      <c r="D19" s="26"/>
    </row>
    <row r="20" spans="1:4" ht="28.5" customHeight="1">
      <c r="A20" s="185"/>
      <c r="B20" s="92"/>
      <c r="C20" s="93"/>
      <c r="D20" s="26"/>
    </row>
    <row r="21" spans="1:4" ht="28.5" customHeight="1">
      <c r="A21" s="185"/>
      <c r="B21" s="92"/>
      <c r="C21" s="93"/>
      <c r="D21" s="26"/>
    </row>
  </sheetData>
  <sheetProtection/>
  <mergeCells count="7">
    <mergeCell ref="A1:C1"/>
    <mergeCell ref="A2:D2"/>
    <mergeCell ref="B4:C4"/>
    <mergeCell ref="B6:C6"/>
    <mergeCell ref="A4:A5"/>
    <mergeCell ref="A6:A21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F8" sqref="F8"/>
    </sheetView>
  </sheetViews>
  <sheetFormatPr defaultColWidth="9.00390625" defaultRowHeight="28.5" customHeight="1"/>
  <cols>
    <col min="1" max="1" width="23.875" style="11" customWidth="1"/>
    <col min="2" max="2" width="21.00390625" style="11" customWidth="1"/>
    <col min="3" max="4" width="20.50390625" style="11" customWidth="1"/>
    <col min="5" max="16384" width="9.00390625" style="11" customWidth="1"/>
  </cols>
  <sheetData>
    <row r="1" spans="1:3" ht="28.5" customHeight="1">
      <c r="A1" s="170" t="s">
        <v>93</v>
      </c>
      <c r="B1" s="170"/>
      <c r="C1" s="170"/>
    </row>
    <row r="2" spans="1:4" ht="28.5" customHeight="1">
      <c r="A2" s="186" t="s">
        <v>214</v>
      </c>
      <c r="B2" s="186"/>
      <c r="C2" s="186"/>
      <c r="D2" s="186"/>
    </row>
    <row r="3" spans="1:4" ht="28.5" customHeight="1">
      <c r="A3" s="12"/>
      <c r="B3" s="12"/>
      <c r="C3" s="12"/>
      <c r="D3" s="4" t="s">
        <v>82</v>
      </c>
    </row>
    <row r="4" spans="1:4" ht="28.5" customHeight="1">
      <c r="A4" s="13" t="s">
        <v>94</v>
      </c>
      <c r="B4" s="96" t="s">
        <v>105</v>
      </c>
      <c r="C4" s="96" t="s">
        <v>106</v>
      </c>
      <c r="D4" s="14" t="s">
        <v>95</v>
      </c>
    </row>
    <row r="5" spans="1:4" ht="28.5" customHeight="1">
      <c r="A5" s="15" t="s">
        <v>96</v>
      </c>
      <c r="B5" s="146">
        <f>B6+B7+B8+B9</f>
        <v>192252</v>
      </c>
      <c r="C5" s="146">
        <f>C6+C7+C8+C9</f>
        <v>225518</v>
      </c>
      <c r="D5" s="218">
        <f>D6+D7+D8+D9</f>
        <v>-33266</v>
      </c>
    </row>
    <row r="6" spans="1:4" ht="28.5" customHeight="1">
      <c r="A6" s="13" t="s">
        <v>97</v>
      </c>
      <c r="B6" s="139">
        <f>3500000*0</f>
        <v>0</v>
      </c>
      <c r="C6" s="139">
        <f>3500000*0</f>
        <v>0</v>
      </c>
      <c r="D6" s="140">
        <f>B6-C6</f>
        <v>0</v>
      </c>
    </row>
    <row r="7" spans="1:4" ht="28.5" customHeight="1">
      <c r="A7" s="13" t="s">
        <v>98</v>
      </c>
      <c r="B7" s="141">
        <v>144952</v>
      </c>
      <c r="C7" s="141">
        <v>145568</v>
      </c>
      <c r="D7" s="142">
        <f>B7-C7</f>
        <v>-616</v>
      </c>
    </row>
    <row r="8" spans="1:4" ht="28.5" customHeight="1">
      <c r="A8" s="17" t="s">
        <v>99</v>
      </c>
      <c r="B8" s="143">
        <v>0</v>
      </c>
      <c r="C8" s="143">
        <v>0</v>
      </c>
      <c r="D8" s="143">
        <v>0</v>
      </c>
    </row>
    <row r="9" spans="1:4" ht="28.5" customHeight="1">
      <c r="A9" s="17" t="s">
        <v>100</v>
      </c>
      <c r="B9" s="144">
        <v>47300</v>
      </c>
      <c r="C9" s="144">
        <v>79950</v>
      </c>
      <c r="D9" s="145">
        <f>B9-C9</f>
        <v>-32650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K9" sqref="K9"/>
    </sheetView>
  </sheetViews>
  <sheetFormatPr defaultColWidth="9.00390625" defaultRowHeight="28.5" customHeight="1"/>
  <cols>
    <col min="1" max="3" width="4.875" style="2" customWidth="1"/>
    <col min="4" max="6" width="14.50390625" style="2" customWidth="1"/>
    <col min="7" max="7" width="22.625" style="2" customWidth="1"/>
    <col min="8" max="16384" width="9.00390625" style="2" customWidth="1"/>
  </cols>
  <sheetData>
    <row r="1" spans="1:3" ht="28.5" customHeight="1">
      <c r="A1" s="170" t="s">
        <v>101</v>
      </c>
      <c r="B1" s="170"/>
      <c r="C1" s="170"/>
    </row>
    <row r="2" spans="1:7" ht="28.5" customHeight="1">
      <c r="A2" s="187" t="s">
        <v>227</v>
      </c>
      <c r="B2" s="187"/>
      <c r="C2" s="187"/>
      <c r="D2" s="187"/>
      <c r="E2" s="187"/>
      <c r="F2" s="187"/>
      <c r="G2" s="187"/>
    </row>
    <row r="3" ht="28.5" customHeight="1">
      <c r="G3" s="4" t="s">
        <v>2</v>
      </c>
    </row>
    <row r="4" spans="1:7" s="1" customFormat="1" ht="28.5" customHeight="1">
      <c r="A4" s="188" t="s">
        <v>62</v>
      </c>
      <c r="B4" s="188"/>
      <c r="C4" s="188"/>
      <c r="D4" s="188" t="s">
        <v>63</v>
      </c>
      <c r="E4" s="189" t="s">
        <v>64</v>
      </c>
      <c r="F4" s="189" t="s">
        <v>102</v>
      </c>
      <c r="G4" s="189" t="s">
        <v>103</v>
      </c>
    </row>
    <row r="5" spans="1:7" s="1" customFormat="1" ht="28.5" customHeight="1">
      <c r="A5" s="5" t="s">
        <v>67</v>
      </c>
      <c r="B5" s="5" t="s">
        <v>68</v>
      </c>
      <c r="C5" s="5" t="s">
        <v>69</v>
      </c>
      <c r="D5" s="188"/>
      <c r="E5" s="190"/>
      <c r="F5" s="190"/>
      <c r="G5" s="190"/>
    </row>
    <row r="6" spans="1:7" s="1" customFormat="1" ht="28.5" customHeight="1">
      <c r="A6" s="6"/>
      <c r="B6" s="6"/>
      <c r="C6" s="6"/>
      <c r="D6" s="7" t="s">
        <v>81</v>
      </c>
      <c r="E6" s="8">
        <f>SUM(E7:E15)</f>
        <v>0</v>
      </c>
      <c r="F6" s="8">
        <f>SUM(F7:F15)</f>
        <v>0</v>
      </c>
      <c r="G6" s="8">
        <f>SUM(G7:G15)</f>
        <v>0</v>
      </c>
    </row>
    <row r="7" spans="1:7" s="1" customFormat="1" ht="28.5" customHeight="1">
      <c r="A7" s="9"/>
      <c r="B7" s="9"/>
      <c r="C7" s="9"/>
      <c r="D7" s="9"/>
      <c r="E7" s="9"/>
      <c r="F7" s="9"/>
      <c r="G7" s="9"/>
    </row>
    <row r="8" spans="1:7" s="1" customFormat="1" ht="28.5" customHeight="1">
      <c r="A8" s="9"/>
      <c r="B8" s="9"/>
      <c r="C8" s="9"/>
      <c r="D8" s="9"/>
      <c r="E8" s="9"/>
      <c r="F8" s="9"/>
      <c r="G8" s="9"/>
    </row>
    <row r="9" spans="1:7" s="1" customFormat="1" ht="28.5" customHeight="1">
      <c r="A9" s="9"/>
      <c r="B9" s="9"/>
      <c r="C9" s="9"/>
      <c r="D9" s="9"/>
      <c r="E9" s="9"/>
      <c r="F9" s="9"/>
      <c r="G9" s="9"/>
    </row>
    <row r="10" spans="1:7" s="1" customFormat="1" ht="28.5" customHeight="1">
      <c r="A10" s="9"/>
      <c r="B10" s="9"/>
      <c r="C10" s="9"/>
      <c r="D10" s="9"/>
      <c r="E10" s="9"/>
      <c r="F10" s="9"/>
      <c r="G10" s="9"/>
    </row>
    <row r="11" spans="1:7" s="1" customFormat="1" ht="28.5" customHeight="1">
      <c r="A11" s="9"/>
      <c r="B11" s="9"/>
      <c r="C11" s="9"/>
      <c r="D11" s="9"/>
      <c r="E11" s="9"/>
      <c r="F11" s="9"/>
      <c r="G11" s="9"/>
    </row>
    <row r="12" spans="1:7" s="1" customFormat="1" ht="28.5" customHeight="1">
      <c r="A12" s="9"/>
      <c r="B12" s="9"/>
      <c r="C12" s="9"/>
      <c r="D12" s="9"/>
      <c r="E12" s="9"/>
      <c r="F12" s="9"/>
      <c r="G12" s="9"/>
    </row>
    <row r="13" spans="1:7" s="1" customFormat="1" ht="28.5" customHeight="1">
      <c r="A13" s="9"/>
      <c r="B13" s="9"/>
      <c r="C13" s="9"/>
      <c r="D13" s="9"/>
      <c r="E13" s="9"/>
      <c r="F13" s="9"/>
      <c r="G13" s="9"/>
    </row>
    <row r="14" spans="1:7" s="1" customFormat="1" ht="28.5" customHeight="1">
      <c r="A14" s="9"/>
      <c r="B14" s="9"/>
      <c r="C14" s="9"/>
      <c r="D14" s="9"/>
      <c r="E14" s="9"/>
      <c r="F14" s="9"/>
      <c r="G14" s="9"/>
    </row>
    <row r="15" spans="1:7" s="1" customFormat="1" ht="28.5" customHeight="1">
      <c r="A15" s="9"/>
      <c r="B15" s="9"/>
      <c r="C15" s="9"/>
      <c r="D15" s="9"/>
      <c r="E15" s="9"/>
      <c r="F15" s="9"/>
      <c r="G15" s="9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2020-02-03T09:15:47Z</cp:lastPrinted>
  <dcterms:created xsi:type="dcterms:W3CDTF">2019-01-23T04:00:32Z</dcterms:created>
  <dcterms:modified xsi:type="dcterms:W3CDTF">2020-02-03T09:16:08Z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