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财政拨款支出明细表--按功能科目" sheetId="2" r:id="rId2"/>
    <sheet name="财政拨款支出明细表--按经济科目" sheetId="3" r:id="rId3"/>
    <sheet name="三公经费" sheetId="4" r:id="rId4"/>
  </sheets>
  <definedNames>
    <definedName name="_xlnm.Print_Area" localSheetId="1">'财政拨款支出明细表--按功能科目'!$A$1:$G$8</definedName>
    <definedName name="_xlnm.Print_Area" localSheetId="0">'收支预算总表'!$A$1:$D$36</definedName>
    <definedName name="_xlnm.Print_Titles" localSheetId="1">'财政拨款支出明细表--按功能科目'!$1:$5</definedName>
  </definedNames>
  <calcPr fullCalcOnLoad="1"/>
</workbook>
</file>

<file path=xl/sharedStrings.xml><?xml version="1.0" encoding="utf-8"?>
<sst xmlns="http://schemas.openxmlformats.org/spreadsheetml/2006/main" count="120" uniqueCount="116">
  <si>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</si>
  <si>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</si>
  <si>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</si>
  <si>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</si>
  <si>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</si>
  <si>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</si>
  <si>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</si>
  <si>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</si>
  <si>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</si>
  <si>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</si>
  <si>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</si>
  <si>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</si>
  <si>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</si>
  <si>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</si>
  <si>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</si>
  <si>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</si>
  <si>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</si>
  <si>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</si>
  <si>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</si>
  <si>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</si>
  <si>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</si>
  <si>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</si>
  <si>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</si>
  <si>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</si>
  <si>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</si>
  <si>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</si>
  <si>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</si>
  <si>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</si>
  <si>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</si>
  <si>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</si>
  <si>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</si>
  <si>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</si>
  <si>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</si>
  <si>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</si>
  <si>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</si>
  <si>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</si>
  <si>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</si>
  <si>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</si>
  <si>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</si>
  <si>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</si>
  <si>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</si>
  <si>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</si>
  <si>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</si>
  <si>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</si>
  <si>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</si>
  <si>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</si>
  <si>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</si>
  <si>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</si>
  <si>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</si>
  <si>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</si>
  <si>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</si>
  <si>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</si>
  <si>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</si>
  <si>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</si>
  <si>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合计</t>
  </si>
  <si>
    <t xml:space="preserve">  一般公共服务</t>
  </si>
  <si>
    <t>年度</t>
  </si>
  <si>
    <t>“三公”经费财政拨款预算总额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</si>
  <si>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</si>
  <si>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</si>
  <si>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</si>
  <si>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</si>
  <si>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</si>
  <si>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支出合计</t>
  </si>
  <si>
    <t>2016年</t>
  </si>
  <si>
    <t>2015年</t>
  </si>
  <si>
    <t>增减额</t>
  </si>
  <si>
    <r>
      <t>按支出内容</t>
    </r>
    <r>
      <rPr>
        <sz val="12"/>
        <color indexed="8"/>
        <rFont val="宋体"/>
        <family val="0"/>
      </rPr>
      <t>分</t>
    </r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</si>
  <si>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</si>
  <si>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</si>
  <si>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</si>
  <si>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</si>
  <si>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</si>
  <si>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</si>
  <si>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</si>
  <si>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</si>
  <si>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</si>
  <si>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</si>
  <si>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</si>
  <si>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</si>
  <si>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</si>
  <si>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商品和服务支出</t>
  </si>
  <si>
    <t>办公费</t>
  </si>
  <si>
    <t>水电费</t>
  </si>
  <si>
    <t>邮电费</t>
  </si>
  <si>
    <t>取暖费</t>
  </si>
  <si>
    <t>物业管理费</t>
  </si>
  <si>
    <t>差旅费</t>
  </si>
  <si>
    <t>维修（护）费</t>
  </si>
  <si>
    <t>培训费</t>
  </si>
  <si>
    <t>工会经费</t>
  </si>
  <si>
    <t>福利费</t>
  </si>
  <si>
    <t>公务用车运行维护费</t>
  </si>
  <si>
    <t>其他商品服务支出</t>
  </si>
  <si>
    <t>对个人和家庭补助</t>
  </si>
  <si>
    <t>离休支出</t>
  </si>
  <si>
    <t>退休支出</t>
  </si>
  <si>
    <t>住房公积金</t>
  </si>
  <si>
    <t>提租补贴</t>
  </si>
  <si>
    <t>其他对个人和家庭补助支出</t>
  </si>
  <si>
    <t>国有资本经营预算支出</t>
  </si>
  <si>
    <t>因公出国（境）费用</t>
  </si>
  <si>
    <t>公务接待费</t>
  </si>
  <si>
    <t>公务用车购置费</t>
  </si>
  <si>
    <t>政府网络租赁</t>
  </si>
  <si>
    <t>公务接待费及机动费</t>
  </si>
  <si>
    <t>单位:元</t>
  </si>
  <si>
    <t xml:space="preserve">    发展与改革事务</t>
  </si>
  <si>
    <t xml:space="preserve">    事业运行（发展与改革）</t>
  </si>
  <si>
    <t xml:space="preserve">  社会保障和就业</t>
  </si>
  <si>
    <t xml:space="preserve">    行政事业单位离退休</t>
  </si>
  <si>
    <t xml:space="preserve">    事业单位离退休</t>
  </si>
  <si>
    <t>2016年门头沟区政府采购中心部门“三公经费”财政拨款预算表</t>
  </si>
  <si>
    <t>2016年门头沟区政府采购中心一般公共预算基本支出预算表</t>
  </si>
  <si>
    <r>
      <t xml:space="preserve"> </t>
    </r>
    <r>
      <rPr>
        <b/>
        <sz val="16"/>
        <color indexed="8"/>
        <rFont val="宋体"/>
        <family val="0"/>
      </rPr>
      <t>2016</t>
    </r>
    <r>
      <rPr>
        <b/>
        <sz val="16"/>
        <color indexed="8"/>
        <rFont val="宋体"/>
        <family val="0"/>
      </rPr>
      <t>年门头沟区</t>
    </r>
    <r>
      <rPr>
        <b/>
        <sz val="16"/>
        <color indexed="8"/>
        <rFont val="宋体"/>
        <family val="0"/>
      </rPr>
      <t>政府采购中心</t>
    </r>
    <r>
      <rPr>
        <b/>
        <sz val="16"/>
        <color indexed="8"/>
        <rFont val="宋体"/>
        <family val="0"/>
      </rPr>
      <t>部门收支预算总表</t>
    </r>
  </si>
  <si>
    <t>2016年门头沟区政府采购中心财政拨款支出预算表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</si>
</sst>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.00"/>
    <numFmt numFmtId="185" formatCode="#"/>
    <numFmt numFmtId="186" formatCode="#,##0_);[Red]\(#,##0\)"/>
    <numFmt numFmtId="187" formatCode="#,##0.00_);[Red]\(#,##0.00\)"/>
    <numFmt numFmtId="188" formatCode="#,##0.00_ "/>
  </numFmts>
  <fonts count="46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 horizontal="left" vertical="center" shrinkToFit="1"/>
    </xf>
    <xf numFmtId="49" fontId="2" fillId="33" borderId="10" xfId="0" applyNumberFormat="1" applyFont="1" applyFill="1" applyBorder="1" applyAlignment="1">
      <alignment horizontal="right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left" vertical="center" shrinkToFit="1"/>
    </xf>
    <xf numFmtId="184" fontId="2" fillId="33" borderId="11" xfId="0" applyNumberFormat="1" applyFont="1" applyFill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shrinkToFit="1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right" vertical="center" shrinkToFit="1"/>
    </xf>
    <xf numFmtId="0" fontId="2" fillId="34" borderId="11" xfId="0" applyFont="1" applyFill="1" applyBorder="1" applyAlignment="1">
      <alignment horizontal="right" vertical="center" shrinkToFit="1"/>
    </xf>
    <xf numFmtId="0" fontId="2" fillId="34" borderId="11" xfId="0" applyFont="1" applyFill="1" applyBorder="1" applyAlignment="1">
      <alignment horizontal="left" vertical="center" shrinkToFit="1"/>
    </xf>
    <xf numFmtId="49" fontId="2" fillId="34" borderId="11" xfId="0" applyNumberFormat="1" applyFont="1" applyFill="1" applyBorder="1" applyAlignment="1">
      <alignment horizontal="left" vertical="center" shrinkToFit="1"/>
    </xf>
    <xf numFmtId="186" fontId="6" fillId="0" borderId="0" xfId="40" applyNumberFormat="1" applyFont="1" applyFill="1" applyAlignment="1">
      <alignment vertical="center" wrapText="1"/>
      <protection/>
    </xf>
    <xf numFmtId="186" fontId="6" fillId="0" borderId="0" xfId="40" applyNumberFormat="1" applyFont="1" applyFill="1" applyBorder="1" applyAlignment="1">
      <alignment horizontal="right" vertical="center" wrapText="1"/>
      <protection/>
    </xf>
    <xf numFmtId="186" fontId="7" fillId="0" borderId="0" xfId="40" applyNumberFormat="1" applyFont="1" applyFill="1" applyAlignment="1">
      <alignment vertical="center" wrapText="1"/>
      <protection/>
    </xf>
    <xf numFmtId="186" fontId="6" fillId="0" borderId="0" xfId="40" applyNumberFormat="1" applyFont="1" applyFill="1" applyAlignment="1">
      <alignment horizontal="center" vertical="center" wrapText="1"/>
      <protection/>
    </xf>
    <xf numFmtId="0" fontId="0" fillId="0" borderId="0" xfId="40" applyFill="1">
      <alignment vertical="center"/>
      <protection/>
    </xf>
    <xf numFmtId="186" fontId="6" fillId="0" borderId="0" xfId="40" applyNumberFormat="1" applyFont="1" applyFill="1" applyBorder="1" applyAlignment="1">
      <alignment horizontal="center" vertical="center" wrapText="1"/>
      <protection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33" borderId="13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10" fillId="33" borderId="13" xfId="40" applyFont="1" applyFill="1" applyBorder="1" applyAlignment="1">
      <alignment horizontal="center" vertical="center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186" fontId="7" fillId="0" borderId="13" xfId="40" applyNumberFormat="1" applyFont="1" applyFill="1" applyBorder="1" applyAlignment="1">
      <alignment horizontal="center" vertical="center" wrapText="1"/>
      <protection/>
    </xf>
    <xf numFmtId="0" fontId="7" fillId="0" borderId="13" xfId="40" applyNumberFormat="1" applyFont="1" applyFill="1" applyBorder="1" applyAlignment="1">
      <alignment horizontal="center" vertical="center" wrapText="1"/>
      <protection/>
    </xf>
    <xf numFmtId="0" fontId="6" fillId="35" borderId="13" xfId="40" applyNumberFormat="1" applyFont="1" applyFill="1" applyBorder="1" applyAlignment="1">
      <alignment horizontal="center" vertical="center" wrapText="1"/>
      <protection/>
    </xf>
    <xf numFmtId="186" fontId="6" fillId="35" borderId="13" xfId="40" applyNumberFormat="1" applyFont="1" applyFill="1" applyBorder="1" applyAlignment="1">
      <alignment horizontal="center" vertical="center" wrapText="1"/>
      <protection/>
    </xf>
    <xf numFmtId="0" fontId="6" fillId="0" borderId="13" xfId="40" applyNumberFormat="1" applyFont="1" applyFill="1" applyBorder="1" applyAlignment="1">
      <alignment horizontal="center" vertical="center" wrapText="1"/>
      <protection/>
    </xf>
    <xf numFmtId="186" fontId="6" fillId="0" borderId="13" xfId="40" applyNumberFormat="1" applyFont="1" applyFill="1" applyBorder="1" applyAlignment="1">
      <alignment horizontal="center" vertical="center" wrapText="1"/>
      <protection/>
    </xf>
    <xf numFmtId="0" fontId="6" fillId="33" borderId="13" xfId="40" applyNumberFormat="1" applyFont="1" applyFill="1" applyBorder="1" applyAlignment="1">
      <alignment horizontal="center" vertical="center" wrapText="1"/>
      <protection/>
    </xf>
    <xf numFmtId="186" fontId="6" fillId="33" borderId="13" xfId="40" applyNumberFormat="1" applyFont="1" applyFill="1" applyBorder="1" applyAlignment="1">
      <alignment horizontal="center" vertical="center" wrapText="1"/>
      <protection/>
    </xf>
    <xf numFmtId="49" fontId="2" fillId="35" borderId="11" xfId="0" applyNumberFormat="1" applyFont="1" applyFill="1" applyBorder="1" applyAlignment="1">
      <alignment horizontal="left" vertical="center" shrinkToFit="1"/>
    </xf>
    <xf numFmtId="0" fontId="12" fillId="3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85" fontId="2" fillId="33" borderId="11" xfId="0" applyNumberFormat="1" applyFont="1" applyFill="1" applyBorder="1" applyAlignment="1">
      <alignment horizontal="center" vertical="center" shrinkToFit="1"/>
    </xf>
    <xf numFmtId="184" fontId="2" fillId="34" borderId="11" xfId="0" applyNumberFormat="1" applyFont="1" applyFill="1" applyBorder="1" applyAlignment="1">
      <alignment horizontal="right" vertical="center" shrinkToFit="1"/>
    </xf>
    <xf numFmtId="185" fontId="2" fillId="36" borderId="11" xfId="0" applyNumberFormat="1" applyFont="1" applyFill="1" applyBorder="1" applyAlignment="1">
      <alignment horizontal="left" vertical="center" shrinkToFit="1"/>
    </xf>
    <xf numFmtId="0" fontId="2" fillId="36" borderId="11" xfId="0" applyFont="1" applyFill="1" applyBorder="1" applyAlignment="1">
      <alignment horizontal="right" vertical="center" shrinkToFit="1"/>
    </xf>
    <xf numFmtId="0" fontId="2" fillId="36" borderId="11" xfId="0" applyFont="1" applyFill="1" applyBorder="1" applyAlignment="1">
      <alignment horizontal="left" vertical="center" shrinkToFit="1"/>
    </xf>
    <xf numFmtId="49" fontId="2" fillId="36" borderId="11" xfId="0" applyNumberFormat="1" applyFont="1" applyFill="1" applyBorder="1" applyAlignment="1">
      <alignment horizontal="left" vertical="center" shrinkToFit="1"/>
    </xf>
    <xf numFmtId="184" fontId="2" fillId="36" borderId="11" xfId="0" applyNumberFormat="1" applyFont="1" applyFill="1" applyBorder="1" applyAlignment="1">
      <alignment horizontal="right" vertical="center" shrinkToFit="1"/>
    </xf>
    <xf numFmtId="185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center" shrinkToFit="1"/>
    </xf>
    <xf numFmtId="49" fontId="2" fillId="37" borderId="11" xfId="0" applyNumberFormat="1" applyFont="1" applyFill="1" applyBorder="1" applyAlignment="1">
      <alignment horizontal="left" vertical="center" shrinkToFit="1"/>
    </xf>
    <xf numFmtId="184" fontId="2" fillId="37" borderId="11" xfId="0" applyNumberFormat="1" applyFont="1" applyFill="1" applyBorder="1" applyAlignment="1">
      <alignment horizontal="right" vertical="center" shrinkToFit="1"/>
    </xf>
    <xf numFmtId="185" fontId="2" fillId="33" borderId="11" xfId="0" applyNumberFormat="1" applyFont="1" applyFill="1" applyBorder="1" applyAlignment="1">
      <alignment horizontal="left" vertical="center" shrinkToFit="1"/>
    </xf>
    <xf numFmtId="184" fontId="2" fillId="34" borderId="14" xfId="0" applyNumberFormat="1" applyFont="1" applyFill="1" applyBorder="1" applyAlignment="1">
      <alignment horizontal="right" vertical="center" shrinkToFit="1"/>
    </xf>
    <xf numFmtId="184" fontId="2" fillId="36" borderId="14" xfId="0" applyNumberFormat="1" applyFont="1" applyFill="1" applyBorder="1" applyAlignment="1">
      <alignment horizontal="right" vertical="center" shrinkToFit="1"/>
    </xf>
    <xf numFmtId="184" fontId="2" fillId="37" borderId="14" xfId="0" applyNumberFormat="1" applyFont="1" applyFill="1" applyBorder="1" applyAlignment="1">
      <alignment horizontal="right" vertical="center" shrinkToFit="1"/>
    </xf>
    <xf numFmtId="184" fontId="2" fillId="33" borderId="14" xfId="0" applyNumberFormat="1" applyFont="1" applyFill="1" applyBorder="1" applyAlignment="1">
      <alignment horizontal="right" vertical="center" shrinkToFit="1"/>
    </xf>
    <xf numFmtId="0" fontId="0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187" fontId="6" fillId="35" borderId="13" xfId="40" applyNumberFormat="1" applyFont="1" applyFill="1" applyBorder="1" applyAlignment="1">
      <alignment vertical="center" wrapText="1"/>
      <protection/>
    </xf>
    <xf numFmtId="187" fontId="6" fillId="0" borderId="13" xfId="40" applyNumberFormat="1" applyFont="1" applyFill="1" applyBorder="1" applyAlignment="1">
      <alignment vertical="center" wrapText="1"/>
      <protection/>
    </xf>
    <xf numFmtId="187" fontId="6" fillId="0" borderId="15" xfId="40" applyNumberFormat="1" applyFont="1" applyFill="1" applyBorder="1" applyAlignment="1">
      <alignment horizontal="right" vertical="center" wrapText="1"/>
      <protection/>
    </xf>
    <xf numFmtId="187" fontId="7" fillId="0" borderId="16" xfId="40" applyNumberFormat="1" applyFont="1" applyFill="1" applyBorder="1" applyAlignment="1">
      <alignment horizontal="right" vertical="center" wrapText="1"/>
      <protection/>
    </xf>
    <xf numFmtId="187" fontId="6" fillId="0" borderId="0" xfId="40" applyNumberFormat="1" applyFont="1" applyFill="1" applyAlignment="1">
      <alignment vertical="center" wrapText="1"/>
      <protection/>
    </xf>
    <xf numFmtId="187" fontId="6" fillId="0" borderId="13" xfId="0" applyNumberFormat="1" applyFont="1" applyBorder="1" applyAlignment="1">
      <alignment vertical="center"/>
    </xf>
    <xf numFmtId="187" fontId="6" fillId="0" borderId="13" xfId="0" applyNumberFormat="1" applyFont="1" applyFill="1" applyBorder="1" applyAlignment="1">
      <alignment vertical="center"/>
    </xf>
    <xf numFmtId="188" fontId="12" fillId="33" borderId="13" xfId="0" applyNumberFormat="1" applyFont="1" applyFill="1" applyBorder="1" applyAlignment="1">
      <alignment horizontal="center" vertical="center" wrapText="1"/>
    </xf>
    <xf numFmtId="188" fontId="10" fillId="0" borderId="13" xfId="40" applyNumberFormat="1" applyFont="1" applyFill="1" applyBorder="1" applyAlignment="1">
      <alignment horizontal="center" vertical="center"/>
      <protection/>
    </xf>
    <xf numFmtId="188" fontId="13" fillId="33" borderId="13" xfId="0" applyNumberFormat="1" applyFont="1" applyFill="1" applyBorder="1" applyAlignment="1">
      <alignment horizontal="center" vertical="center"/>
    </xf>
    <xf numFmtId="188" fontId="9" fillId="0" borderId="13" xfId="40" applyNumberFormat="1" applyFont="1" applyFill="1" applyBorder="1" applyAlignment="1">
      <alignment horizontal="center" vertical="center"/>
      <protection/>
    </xf>
    <xf numFmtId="49" fontId="4" fillId="33" borderId="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vertical="center" wrapText="1" shrinkToFit="1"/>
    </xf>
    <xf numFmtId="186" fontId="8" fillId="0" borderId="19" xfId="40" applyNumberFormat="1" applyFont="1" applyFill="1" applyBorder="1" applyAlignment="1">
      <alignment horizontal="center" vertical="center" wrapText="1" shrinkToFit="1"/>
      <protection/>
    </xf>
    <xf numFmtId="186" fontId="8" fillId="0" borderId="20" xfId="40" applyNumberFormat="1" applyFont="1" applyFill="1" applyBorder="1" applyAlignment="1">
      <alignment horizontal="center" vertical="center" wrapText="1" shrinkToFit="1"/>
      <protection/>
    </xf>
    <xf numFmtId="186" fontId="8" fillId="0" borderId="16" xfId="40" applyNumberFormat="1" applyFont="1" applyFill="1" applyBorder="1" applyAlignment="1">
      <alignment horizontal="center" vertical="center" wrapText="1" shrinkToFit="1"/>
      <protection/>
    </xf>
    <xf numFmtId="0" fontId="7" fillId="0" borderId="21" xfId="40" applyNumberFormat="1" applyFont="1" applyFill="1" applyBorder="1" applyAlignment="1">
      <alignment horizontal="center" vertical="center" wrapText="1"/>
      <protection/>
    </xf>
    <xf numFmtId="0" fontId="7" fillId="0" borderId="22" xfId="40" applyNumberFormat="1" applyFont="1" applyFill="1" applyBorder="1" applyAlignment="1">
      <alignment horizontal="center" vertical="center" wrapText="1"/>
      <protection/>
    </xf>
    <xf numFmtId="186" fontId="11" fillId="0" borderId="0" xfId="40" applyNumberFormat="1" applyFont="1" applyFill="1" applyAlignment="1">
      <alignment horizontal="center" vertical="center" wrapText="1"/>
      <protection/>
    </xf>
    <xf numFmtId="186" fontId="11" fillId="0" borderId="0" xfId="40" applyNumberFormat="1" applyFont="1" applyFill="1" applyAlignment="1">
      <alignment horizontal="center" vertical="center" wrapText="1"/>
      <protection/>
    </xf>
    <xf numFmtId="187" fontId="7" fillId="0" borderId="19" xfId="40" applyNumberFormat="1" applyFont="1" applyFill="1" applyBorder="1" applyAlignment="1">
      <alignment horizontal="center" vertical="center" wrapText="1"/>
      <protection/>
    </xf>
    <xf numFmtId="187" fontId="7" fillId="0" borderId="16" xfId="40" applyNumberFormat="1" applyFont="1" applyFill="1" applyBorder="1" applyAlignment="1">
      <alignment horizontal="center" vertical="center" wrapText="1"/>
      <protection/>
    </xf>
    <xf numFmtId="186" fontId="7" fillId="0" borderId="19" xfId="40" applyNumberFormat="1" applyFont="1" applyFill="1" applyBorder="1" applyAlignment="1">
      <alignment horizontal="center" vertical="center" wrapText="1"/>
      <protection/>
    </xf>
    <xf numFmtId="186" fontId="7" fillId="0" borderId="16" xfId="40" applyNumberFormat="1" applyFont="1" applyFill="1" applyBorder="1" applyAlignment="1">
      <alignment horizontal="center" vertical="center" wrapText="1"/>
      <protection/>
    </xf>
    <xf numFmtId="186" fontId="7" fillId="0" borderId="13" xfId="40" applyNumberFormat="1" applyFont="1" applyFill="1" applyBorder="1" applyAlignment="1">
      <alignment horizontal="center" vertical="center" wrapText="1"/>
      <protection/>
    </xf>
    <xf numFmtId="0" fontId="11" fillId="33" borderId="0" xfId="40" applyFont="1" applyFill="1" applyBorder="1" applyAlignment="1">
      <alignment horizontal="center" vertical="center" shrinkToFi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9">
      <selection activeCell="B13" sqref="B13"/>
    </sheetView>
  </sheetViews>
  <sheetFormatPr defaultColWidth="9.00390625" defaultRowHeight="14.25"/>
  <cols>
    <col min="1" max="1" width="38.375" style="0" customWidth="1"/>
    <col min="2" max="2" width="26.00390625" style="0" customWidth="1"/>
    <col min="3" max="3" width="37.375" style="0" customWidth="1"/>
    <col min="4" max="4" width="18.25390625" style="0" customWidth="1"/>
  </cols>
  <sheetData>
    <row r="1" spans="1:5" ht="16.5" customHeight="1">
      <c r="A1" s="1"/>
      <c r="B1" s="2"/>
      <c r="C1" s="1"/>
      <c r="D1" s="3"/>
      <c r="E1" t="s">
        <v>0</v>
      </c>
    </row>
    <row r="2" spans="1:4" ht="29.25" customHeight="1">
      <c r="A2" s="71" t="s">
        <v>114</v>
      </c>
      <c r="B2" s="71"/>
      <c r="C2" s="71"/>
      <c r="D2" s="71"/>
    </row>
    <row r="3" spans="1:4" ht="21" customHeight="1">
      <c r="A3" s="4"/>
      <c r="B3" s="4"/>
      <c r="C3" s="4"/>
      <c r="D3" s="5" t="s">
        <v>1</v>
      </c>
    </row>
    <row r="4" spans="1:4" ht="21" customHeight="1">
      <c r="A4" s="72" t="s">
        <v>2</v>
      </c>
      <c r="B4" s="72"/>
      <c r="C4" s="72" t="s">
        <v>3</v>
      </c>
      <c r="D4" s="72"/>
    </row>
    <row r="5" spans="1:4" ht="21" customHeight="1">
      <c r="A5" s="6" t="s">
        <v>4</v>
      </c>
      <c r="B5" s="6" t="s">
        <v>5</v>
      </c>
      <c r="C5" s="6" t="s">
        <v>6</v>
      </c>
      <c r="D5" s="6" t="s">
        <v>7</v>
      </c>
    </row>
    <row r="6" spans="1:4" ht="21" customHeight="1">
      <c r="A6" s="7" t="s">
        <v>8</v>
      </c>
      <c r="B6" s="8">
        <v>4764645.64</v>
      </c>
      <c r="C6" s="7" t="s">
        <v>9</v>
      </c>
      <c r="D6" s="8">
        <v>4692833.64</v>
      </c>
    </row>
    <row r="7" spans="1:4" ht="21" customHeight="1">
      <c r="A7" s="38" t="s">
        <v>58</v>
      </c>
      <c r="B7" s="8">
        <v>4764645.64</v>
      </c>
      <c r="C7" s="7" t="s">
        <v>11</v>
      </c>
      <c r="D7" s="8"/>
    </row>
    <row r="8" spans="1:4" ht="21" customHeight="1">
      <c r="A8" s="38" t="s">
        <v>61</v>
      </c>
      <c r="B8" s="8"/>
      <c r="C8" s="7" t="s">
        <v>13</v>
      </c>
      <c r="D8" s="8"/>
    </row>
    <row r="9" spans="1:4" ht="21" customHeight="1">
      <c r="A9" s="7" t="s">
        <v>10</v>
      </c>
      <c r="B9" s="8"/>
      <c r="C9" s="7" t="s">
        <v>15</v>
      </c>
      <c r="D9" s="8"/>
    </row>
    <row r="10" spans="1:4" ht="21" customHeight="1">
      <c r="A10" s="7" t="s">
        <v>12</v>
      </c>
      <c r="B10" s="8"/>
      <c r="C10" s="7" t="s">
        <v>17</v>
      </c>
      <c r="D10" s="8"/>
    </row>
    <row r="11" spans="1:4" ht="21" customHeight="1">
      <c r="A11" s="7" t="s">
        <v>14</v>
      </c>
      <c r="B11" s="8"/>
      <c r="C11" s="7" t="s">
        <v>19</v>
      </c>
      <c r="D11" s="8"/>
    </row>
    <row r="12" spans="1:4" ht="21" customHeight="1">
      <c r="A12" s="7" t="s">
        <v>16</v>
      </c>
      <c r="B12" s="8"/>
      <c r="C12" s="7" t="s">
        <v>21</v>
      </c>
      <c r="D12" s="8"/>
    </row>
    <row r="13" spans="1:4" ht="21" customHeight="1">
      <c r="A13" s="7" t="s">
        <v>18</v>
      </c>
      <c r="B13" s="8"/>
      <c r="C13" s="7" t="s">
        <v>22</v>
      </c>
      <c r="D13" s="8"/>
    </row>
    <row r="14" spans="1:4" ht="21" customHeight="1">
      <c r="A14" s="7" t="s">
        <v>20</v>
      </c>
      <c r="B14" s="8"/>
      <c r="C14" s="7" t="s">
        <v>23</v>
      </c>
      <c r="D14" s="8">
        <v>71812</v>
      </c>
    </row>
    <row r="15" spans="1:4" ht="21" customHeight="1">
      <c r="A15" s="9"/>
      <c r="B15" s="8"/>
      <c r="C15" s="7" t="s">
        <v>24</v>
      </c>
      <c r="D15" s="8"/>
    </row>
    <row r="16" spans="1:4" ht="21" customHeight="1">
      <c r="A16" s="9"/>
      <c r="B16" s="8"/>
      <c r="C16" s="7" t="s">
        <v>25</v>
      </c>
      <c r="D16" s="8"/>
    </row>
    <row r="17" spans="1:4" ht="21" customHeight="1">
      <c r="A17" s="9"/>
      <c r="B17" s="8"/>
      <c r="C17" s="7" t="s">
        <v>26</v>
      </c>
      <c r="D17" s="8"/>
    </row>
    <row r="18" spans="1:4" ht="21" customHeight="1">
      <c r="A18" s="9"/>
      <c r="B18" s="8"/>
      <c r="C18" s="7" t="s">
        <v>27</v>
      </c>
      <c r="D18" s="8"/>
    </row>
    <row r="19" spans="1:4" ht="21" customHeight="1">
      <c r="A19" s="9"/>
      <c r="B19" s="8"/>
      <c r="C19" s="7" t="s">
        <v>28</v>
      </c>
      <c r="D19" s="8"/>
    </row>
    <row r="20" spans="1:4" ht="21" customHeight="1">
      <c r="A20" s="9"/>
      <c r="B20" s="8"/>
      <c r="C20" s="7" t="s">
        <v>29</v>
      </c>
      <c r="D20" s="8"/>
    </row>
    <row r="21" spans="1:4" ht="21" customHeight="1">
      <c r="A21" s="9"/>
      <c r="B21" s="8"/>
      <c r="C21" s="7" t="s">
        <v>30</v>
      </c>
      <c r="D21" s="8"/>
    </row>
    <row r="22" spans="1:4" ht="21" customHeight="1">
      <c r="A22" s="9"/>
      <c r="B22" s="8"/>
      <c r="C22" s="7" t="s">
        <v>31</v>
      </c>
      <c r="D22" s="8"/>
    </row>
    <row r="23" spans="1:4" ht="21" customHeight="1">
      <c r="A23" s="9"/>
      <c r="B23" s="8"/>
      <c r="C23" s="7" t="s">
        <v>32</v>
      </c>
      <c r="D23" s="8"/>
    </row>
    <row r="24" spans="1:4" ht="21" customHeight="1">
      <c r="A24" s="9"/>
      <c r="B24" s="8"/>
      <c r="C24" s="7" t="s">
        <v>33</v>
      </c>
      <c r="D24" s="8"/>
    </row>
    <row r="25" spans="1:4" ht="21" customHeight="1">
      <c r="A25" s="9"/>
      <c r="B25" s="8"/>
      <c r="C25" s="7" t="s">
        <v>34</v>
      </c>
      <c r="D25" s="8"/>
    </row>
    <row r="26" spans="1:4" ht="21" customHeight="1">
      <c r="A26" s="9"/>
      <c r="B26" s="8"/>
      <c r="C26" s="7" t="s">
        <v>35</v>
      </c>
      <c r="D26" s="8"/>
    </row>
    <row r="27" spans="1:4" ht="21" customHeight="1">
      <c r="A27" s="9"/>
      <c r="B27" s="8"/>
      <c r="C27" s="7" t="s">
        <v>36</v>
      </c>
      <c r="D27" s="8"/>
    </row>
    <row r="28" spans="1:4" ht="21" customHeight="1">
      <c r="A28" s="9"/>
      <c r="B28" s="8"/>
      <c r="C28" s="7" t="s">
        <v>37</v>
      </c>
      <c r="D28" s="8"/>
    </row>
    <row r="29" spans="1:4" ht="21" customHeight="1">
      <c r="A29" s="9"/>
      <c r="B29" s="8"/>
      <c r="C29" s="7" t="s">
        <v>38</v>
      </c>
      <c r="D29" s="8"/>
    </row>
    <row r="30" spans="1:4" ht="21" customHeight="1">
      <c r="A30" s="9"/>
      <c r="B30" s="8"/>
      <c r="C30" s="7" t="s">
        <v>39</v>
      </c>
      <c r="D30" s="8"/>
    </row>
    <row r="31" spans="1:4" ht="21" customHeight="1">
      <c r="A31" s="7" t="s">
        <v>40</v>
      </c>
      <c r="B31" s="8">
        <v>4764645.64</v>
      </c>
      <c r="C31" s="7" t="s">
        <v>41</v>
      </c>
      <c r="D31" s="8">
        <v>4764645.64</v>
      </c>
    </row>
    <row r="32" spans="1:4" ht="21" customHeight="1">
      <c r="A32" s="7" t="s">
        <v>42</v>
      </c>
      <c r="B32" s="8"/>
      <c r="C32" s="9"/>
      <c r="D32" s="8"/>
    </row>
    <row r="33" spans="1:4" ht="21" customHeight="1">
      <c r="A33" s="7" t="s">
        <v>43</v>
      </c>
      <c r="B33" s="8"/>
      <c r="C33" s="7" t="s">
        <v>44</v>
      </c>
      <c r="D33" s="8"/>
    </row>
    <row r="34" spans="1:4" ht="21" customHeight="1">
      <c r="A34" s="9"/>
      <c r="B34" s="8"/>
      <c r="C34" s="9"/>
      <c r="D34" s="8"/>
    </row>
    <row r="35" spans="1:4" ht="21" customHeight="1">
      <c r="A35" s="9"/>
      <c r="B35" s="8"/>
      <c r="C35" s="9"/>
      <c r="D35" s="8"/>
    </row>
    <row r="36" spans="1:4" ht="21" customHeight="1">
      <c r="A36" s="6" t="s">
        <v>45</v>
      </c>
      <c r="B36" s="8">
        <f>SUM(B31:B33)</f>
        <v>4764645.64</v>
      </c>
      <c r="C36" s="6" t="s">
        <v>46</v>
      </c>
      <c r="D36" s="8">
        <v>4764645.64</v>
      </c>
    </row>
  </sheetData>
  <sheetProtection/>
  <mergeCells count="3">
    <mergeCell ref="A2:D2"/>
    <mergeCell ref="A4:B4"/>
    <mergeCell ref="C4:D4"/>
  </mergeCells>
  <printOptions/>
  <pageMargins left="0.7480314960629921" right="0.7480314960629921" top="0.984251968503937" bottom="0.984251968503937" header="0.5" footer="0.5"/>
  <pageSetup horizontalDpi="600" verticalDpi="600" orientation="portrait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2" width="7.625" style="0" customWidth="1"/>
    <col min="3" max="3" width="16.875" style="0" customWidth="1"/>
    <col min="4" max="4" width="26.25390625" style="0" customWidth="1"/>
    <col min="5" max="5" width="17.375" style="0" customWidth="1"/>
    <col min="6" max="7" width="18.75390625" style="0" customWidth="1"/>
    <col min="8" max="8" width="20.50390625" style="24" customWidth="1"/>
    <col min="9" max="9" width="10.00390625" style="24" customWidth="1"/>
    <col min="10" max="10" width="11.50390625" style="0" customWidth="1"/>
  </cols>
  <sheetData>
    <row r="1" spans="1:8" ht="18.75" customHeight="1">
      <c r="A1" s="10"/>
      <c r="B1" s="1"/>
      <c r="C1" s="1"/>
      <c r="D1" s="1"/>
      <c r="E1" s="1"/>
      <c r="F1" s="1"/>
      <c r="G1" s="3"/>
      <c r="H1" s="24" t="s">
        <v>0</v>
      </c>
    </row>
    <row r="2" spans="1:10" ht="32.25" customHeight="1">
      <c r="A2" s="71" t="s">
        <v>115</v>
      </c>
      <c r="B2" s="76"/>
      <c r="C2" s="76"/>
      <c r="D2" s="76"/>
      <c r="E2" s="76"/>
      <c r="F2" s="76"/>
      <c r="G2" s="76"/>
      <c r="H2" s="76"/>
      <c r="I2" s="76"/>
      <c r="J2" s="76"/>
    </row>
    <row r="3" spans="1:9" ht="18" customHeight="1">
      <c r="A3" s="4"/>
      <c r="B3" s="11"/>
      <c r="C3" s="11"/>
      <c r="D3" s="11"/>
      <c r="E3" s="11"/>
      <c r="F3" s="12"/>
      <c r="I3" s="5" t="s">
        <v>1</v>
      </c>
    </row>
    <row r="4" spans="1:10" ht="22.5" customHeight="1">
      <c r="A4" s="72" t="s">
        <v>47</v>
      </c>
      <c r="B4" s="72"/>
      <c r="C4" s="72"/>
      <c r="D4" s="77" t="s">
        <v>48</v>
      </c>
      <c r="E4" s="78" t="s">
        <v>63</v>
      </c>
      <c r="F4" s="79" t="s">
        <v>67</v>
      </c>
      <c r="G4" s="80"/>
      <c r="H4" s="73" t="s">
        <v>59</v>
      </c>
      <c r="I4" s="74"/>
      <c r="J4" s="75"/>
    </row>
    <row r="5" spans="1:10" ht="22.5" customHeight="1">
      <c r="A5" s="6" t="s">
        <v>51</v>
      </c>
      <c r="B5" s="6" t="s">
        <v>52</v>
      </c>
      <c r="C5" s="6" t="s">
        <v>53</v>
      </c>
      <c r="D5" s="77"/>
      <c r="E5" s="72"/>
      <c r="F5" s="22" t="s">
        <v>49</v>
      </c>
      <c r="G5" s="23" t="s">
        <v>50</v>
      </c>
      <c r="H5" s="27" t="s">
        <v>60</v>
      </c>
      <c r="I5" s="57" t="s">
        <v>62</v>
      </c>
      <c r="J5" s="57" t="s">
        <v>100</v>
      </c>
    </row>
    <row r="6" spans="1:10" ht="22.5" customHeight="1">
      <c r="A6" s="13"/>
      <c r="B6" s="13"/>
      <c r="C6" s="14"/>
      <c r="D6" s="15" t="s">
        <v>54</v>
      </c>
      <c r="E6" s="42">
        <v>4764645.64</v>
      </c>
      <c r="F6" s="42">
        <v>2764645.64</v>
      </c>
      <c r="G6" s="42">
        <v>2000000</v>
      </c>
      <c r="H6" s="53">
        <v>4764645.64</v>
      </c>
      <c r="I6" s="58"/>
      <c r="J6" s="59"/>
    </row>
    <row r="7" spans="1:10" ht="22.5" customHeight="1">
      <c r="A7" s="43">
        <v>201</v>
      </c>
      <c r="B7" s="44"/>
      <c r="C7" s="45"/>
      <c r="D7" s="46" t="s">
        <v>55</v>
      </c>
      <c r="E7" s="47">
        <v>4692833.64</v>
      </c>
      <c r="F7" s="47">
        <v>2692833.64</v>
      </c>
      <c r="G7" s="47">
        <v>2000000</v>
      </c>
      <c r="H7" s="54">
        <v>4692833.64</v>
      </c>
      <c r="I7" s="58"/>
      <c r="J7" s="59"/>
    </row>
    <row r="8" spans="1:10" ht="22.5" customHeight="1">
      <c r="A8" s="48">
        <v>201</v>
      </c>
      <c r="B8" s="48">
        <v>20104</v>
      </c>
      <c r="C8" s="49"/>
      <c r="D8" s="50" t="s">
        <v>107</v>
      </c>
      <c r="E8" s="51">
        <v>4692833.64</v>
      </c>
      <c r="F8" s="51">
        <v>2692833.64</v>
      </c>
      <c r="G8" s="51">
        <v>2000000</v>
      </c>
      <c r="H8" s="55">
        <v>4692833.64</v>
      </c>
      <c r="I8" s="58"/>
      <c r="J8" s="59"/>
    </row>
    <row r="9" spans="1:10" ht="14.25">
      <c r="A9" s="41">
        <v>201</v>
      </c>
      <c r="B9" s="41">
        <v>20104</v>
      </c>
      <c r="C9" s="52">
        <v>5012010450</v>
      </c>
      <c r="D9" s="7" t="s">
        <v>108</v>
      </c>
      <c r="E9" s="8">
        <v>4692833.64</v>
      </c>
      <c r="F9" s="8">
        <v>2692833.64</v>
      </c>
      <c r="G9" s="8">
        <v>2000000</v>
      </c>
      <c r="H9" s="56">
        <v>4692833.64</v>
      </c>
      <c r="I9" s="58"/>
      <c r="J9" s="59"/>
    </row>
    <row r="10" spans="1:10" ht="14.25">
      <c r="A10" s="43">
        <v>208</v>
      </c>
      <c r="B10" s="44"/>
      <c r="C10" s="45"/>
      <c r="D10" s="46" t="s">
        <v>109</v>
      </c>
      <c r="E10" s="47">
        <v>71812</v>
      </c>
      <c r="F10" s="47">
        <v>71812</v>
      </c>
      <c r="G10" s="47">
        <v>0</v>
      </c>
      <c r="H10" s="54">
        <v>71812</v>
      </c>
      <c r="I10" s="58"/>
      <c r="J10" s="59"/>
    </row>
    <row r="11" spans="1:10" ht="14.25">
      <c r="A11" s="48">
        <v>208</v>
      </c>
      <c r="B11" s="48">
        <v>20805</v>
      </c>
      <c r="C11" s="49"/>
      <c r="D11" s="50" t="s">
        <v>110</v>
      </c>
      <c r="E11" s="51">
        <v>71812</v>
      </c>
      <c r="F11" s="51">
        <v>71812</v>
      </c>
      <c r="G11" s="51">
        <v>0</v>
      </c>
      <c r="H11" s="55">
        <v>71812</v>
      </c>
      <c r="I11" s="58"/>
      <c r="J11" s="59"/>
    </row>
    <row r="12" spans="1:10" ht="14.25">
      <c r="A12" s="41">
        <v>208</v>
      </c>
      <c r="B12" s="41">
        <v>20805</v>
      </c>
      <c r="C12" s="52">
        <v>5012080502</v>
      </c>
      <c r="D12" s="7" t="s">
        <v>111</v>
      </c>
      <c r="E12" s="8">
        <v>71812</v>
      </c>
      <c r="F12" s="8">
        <v>71812</v>
      </c>
      <c r="G12" s="8">
        <v>0</v>
      </c>
      <c r="H12" s="56">
        <v>71812</v>
      </c>
      <c r="I12" s="58"/>
      <c r="J12" s="59"/>
    </row>
  </sheetData>
  <sheetProtection/>
  <mergeCells count="6">
    <mergeCell ref="H4:J4"/>
    <mergeCell ref="A2:J2"/>
    <mergeCell ref="A4:C4"/>
    <mergeCell ref="D4:D5"/>
    <mergeCell ref="E4:E5"/>
    <mergeCell ref="F4:G4"/>
  </mergeCells>
  <printOptions/>
  <pageMargins left="0.7480314960629921" right="0.7480314960629921" top="0.984251968503937" bottom="0.984251968503937" header="0.5" footer="0.5"/>
  <pageSetup horizontalDpi="600" verticalDpi="600" orientation="landscape" paperSiz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15.25390625" style="19" customWidth="1"/>
    <col min="2" max="2" width="17.75390625" style="29" customWidth="1"/>
    <col min="3" max="3" width="22.50390625" style="19" customWidth="1"/>
    <col min="4" max="4" width="26.25390625" style="64" customWidth="1"/>
    <col min="5" max="16384" width="9.00390625" style="16" customWidth="1"/>
  </cols>
  <sheetData>
    <row r="1" spans="1:4" ht="30.75" customHeight="1">
      <c r="A1" s="86" t="s">
        <v>113</v>
      </c>
      <c r="B1" s="87"/>
      <c r="C1" s="87"/>
      <c r="D1" s="87"/>
    </row>
    <row r="2" spans="1:5" ht="17.25" customHeight="1">
      <c r="A2" s="21"/>
      <c r="D2" s="62" t="s">
        <v>106</v>
      </c>
      <c r="E2" s="17"/>
    </row>
    <row r="3" spans="1:4" s="18" customFormat="1" ht="26.25" customHeight="1">
      <c r="A3" s="90" t="s">
        <v>68</v>
      </c>
      <c r="B3" s="92" t="s">
        <v>69</v>
      </c>
      <c r="C3" s="92"/>
      <c r="D3" s="88" t="s">
        <v>70</v>
      </c>
    </row>
    <row r="4" spans="1:4" s="18" customFormat="1" ht="26.25" customHeight="1">
      <c r="A4" s="91"/>
      <c r="B4" s="31" t="s">
        <v>71</v>
      </c>
      <c r="C4" s="30" t="s">
        <v>72</v>
      </c>
      <c r="D4" s="89"/>
    </row>
    <row r="5" spans="1:4" s="18" customFormat="1" ht="26.25" customHeight="1">
      <c r="A5" s="81" t="s">
        <v>73</v>
      </c>
      <c r="B5" s="84" t="s">
        <v>74</v>
      </c>
      <c r="C5" s="85"/>
      <c r="D5" s="63">
        <f>SUM(D6+D12+D27)</f>
        <v>2764645.64</v>
      </c>
    </row>
    <row r="6" spans="1:4" ht="24.75" customHeight="1">
      <c r="A6" s="82"/>
      <c r="B6" s="32">
        <v>301</v>
      </c>
      <c r="C6" s="33" t="s">
        <v>75</v>
      </c>
      <c r="D6" s="60">
        <f>SUM(D7:D11)</f>
        <v>2269225.16</v>
      </c>
    </row>
    <row r="7" spans="1:4" ht="24.75" customHeight="1">
      <c r="A7" s="82"/>
      <c r="B7" s="34">
        <v>30101</v>
      </c>
      <c r="C7" s="35" t="s">
        <v>76</v>
      </c>
      <c r="D7" s="61">
        <v>451884</v>
      </c>
    </row>
    <row r="8" spans="1:4" ht="24.75" customHeight="1">
      <c r="A8" s="82"/>
      <c r="B8" s="34">
        <v>30102</v>
      </c>
      <c r="C8" s="35" t="s">
        <v>77</v>
      </c>
      <c r="D8" s="61">
        <v>1057320</v>
      </c>
    </row>
    <row r="9" spans="1:4" ht="24.75" customHeight="1">
      <c r="A9" s="82"/>
      <c r="B9" s="34">
        <v>30103</v>
      </c>
      <c r="C9" s="35" t="s">
        <v>78</v>
      </c>
      <c r="D9" s="61">
        <v>37657</v>
      </c>
    </row>
    <row r="10" spans="1:4" ht="24.75" customHeight="1">
      <c r="A10" s="82"/>
      <c r="B10" s="34">
        <v>30104</v>
      </c>
      <c r="C10" s="35" t="s">
        <v>79</v>
      </c>
      <c r="D10" s="61">
        <v>654525.28</v>
      </c>
    </row>
    <row r="11" spans="1:4" ht="24.75" customHeight="1">
      <c r="A11" s="82"/>
      <c r="B11" s="34">
        <v>30199</v>
      </c>
      <c r="C11" s="35" t="s">
        <v>80</v>
      </c>
      <c r="D11" s="61">
        <v>67838.88</v>
      </c>
    </row>
    <row r="12" spans="1:4" ht="24.75" customHeight="1">
      <c r="A12" s="82"/>
      <c r="B12" s="32">
        <v>302</v>
      </c>
      <c r="C12" s="33" t="s">
        <v>81</v>
      </c>
      <c r="D12" s="60">
        <f>SUM(D13:D26)</f>
        <v>237907.56</v>
      </c>
    </row>
    <row r="13" spans="1:4" ht="24.75" customHeight="1">
      <c r="A13" s="82"/>
      <c r="B13" s="36">
        <v>30201</v>
      </c>
      <c r="C13" s="35" t="s">
        <v>82</v>
      </c>
      <c r="D13" s="65">
        <v>17000</v>
      </c>
    </row>
    <row r="14" spans="1:4" ht="24.75" customHeight="1">
      <c r="A14" s="82"/>
      <c r="B14" s="36">
        <v>30205</v>
      </c>
      <c r="C14" s="35" t="s">
        <v>83</v>
      </c>
      <c r="D14" s="65">
        <v>17000</v>
      </c>
    </row>
    <row r="15" spans="1:4" ht="24.75" customHeight="1">
      <c r="A15" s="82"/>
      <c r="B15" s="36">
        <v>30207</v>
      </c>
      <c r="C15" s="35" t="s">
        <v>84</v>
      </c>
      <c r="D15" s="66">
        <v>11900</v>
      </c>
    </row>
    <row r="16" spans="1:4" ht="24.75" customHeight="1">
      <c r="A16" s="82"/>
      <c r="B16" s="34">
        <v>30208</v>
      </c>
      <c r="C16" s="35" t="s">
        <v>85</v>
      </c>
      <c r="D16" s="65">
        <v>13932.34</v>
      </c>
    </row>
    <row r="17" spans="1:4" ht="24.75" customHeight="1">
      <c r="A17" s="82"/>
      <c r="B17" s="34">
        <v>30209</v>
      </c>
      <c r="C17" s="35" t="s">
        <v>86</v>
      </c>
      <c r="D17" s="61"/>
    </row>
    <row r="18" spans="1:4" ht="24.75" customHeight="1">
      <c r="A18" s="82"/>
      <c r="B18" s="34">
        <v>30211</v>
      </c>
      <c r="C18" s="35" t="s">
        <v>87</v>
      </c>
      <c r="D18" s="65">
        <v>4590</v>
      </c>
    </row>
    <row r="19" spans="1:4" ht="24.75" customHeight="1">
      <c r="A19" s="82"/>
      <c r="B19" s="34">
        <v>30213</v>
      </c>
      <c r="C19" s="35" t="s">
        <v>88</v>
      </c>
      <c r="D19" s="61"/>
    </row>
    <row r="20" spans="1:4" ht="24.75" customHeight="1">
      <c r="A20" s="82"/>
      <c r="B20" s="34">
        <v>30214</v>
      </c>
      <c r="C20" s="35" t="s">
        <v>104</v>
      </c>
      <c r="D20" s="61"/>
    </row>
    <row r="21" spans="1:4" ht="24.75" customHeight="1">
      <c r="A21" s="82"/>
      <c r="B21" s="34">
        <v>30216</v>
      </c>
      <c r="C21" s="35" t="s">
        <v>89</v>
      </c>
      <c r="D21" s="65">
        <v>6460</v>
      </c>
    </row>
    <row r="22" spans="1:4" ht="24.75" customHeight="1">
      <c r="A22" s="82"/>
      <c r="B22" s="34">
        <v>30217</v>
      </c>
      <c r="C22" s="35" t="s">
        <v>105</v>
      </c>
      <c r="D22" s="65">
        <v>40952</v>
      </c>
    </row>
    <row r="23" spans="1:4" ht="24.75" customHeight="1">
      <c r="A23" s="82"/>
      <c r="B23" s="34">
        <v>30228</v>
      </c>
      <c r="C23" s="35" t="s">
        <v>90</v>
      </c>
      <c r="D23" s="65">
        <v>30937.22</v>
      </c>
    </row>
    <row r="24" spans="1:4" ht="24.75" customHeight="1">
      <c r="A24" s="82"/>
      <c r="B24" s="34">
        <v>30229</v>
      </c>
      <c r="C24" s="35" t="s">
        <v>91</v>
      </c>
      <c r="D24" s="65">
        <v>37536</v>
      </c>
    </row>
    <row r="25" spans="1:4" ht="24.75" customHeight="1">
      <c r="A25" s="82"/>
      <c r="B25" s="36">
        <v>30231</v>
      </c>
      <c r="C25" s="37" t="s">
        <v>92</v>
      </c>
      <c r="D25" s="61">
        <v>53540</v>
      </c>
    </row>
    <row r="26" spans="1:4" ht="24.75" customHeight="1">
      <c r="A26" s="82"/>
      <c r="B26" s="34">
        <v>30299</v>
      </c>
      <c r="C26" s="35" t="s">
        <v>93</v>
      </c>
      <c r="D26" s="61">
        <v>4060</v>
      </c>
    </row>
    <row r="27" spans="1:4" ht="24.75" customHeight="1">
      <c r="A27" s="82"/>
      <c r="B27" s="32">
        <v>303</v>
      </c>
      <c r="C27" s="33" t="s">
        <v>94</v>
      </c>
      <c r="D27" s="60">
        <f>SUM(D28:D32)</f>
        <v>257512.92</v>
      </c>
    </row>
    <row r="28" spans="1:4" ht="24.75" customHeight="1">
      <c r="A28" s="82"/>
      <c r="B28" s="34">
        <v>30301</v>
      </c>
      <c r="C28" s="35" t="s">
        <v>95</v>
      </c>
      <c r="D28" s="61"/>
    </row>
    <row r="29" spans="1:4" ht="24.75" customHeight="1">
      <c r="A29" s="82"/>
      <c r="B29" s="34">
        <v>30302</v>
      </c>
      <c r="C29" s="35" t="s">
        <v>96</v>
      </c>
      <c r="D29" s="61">
        <v>71352</v>
      </c>
    </row>
    <row r="30" spans="1:4" ht="24.75" customHeight="1">
      <c r="A30" s="82"/>
      <c r="B30" s="34">
        <v>30311</v>
      </c>
      <c r="C30" s="35" t="s">
        <v>97</v>
      </c>
      <c r="D30" s="61">
        <v>185680.92</v>
      </c>
    </row>
    <row r="31" spans="1:4" ht="24.75" customHeight="1">
      <c r="A31" s="82"/>
      <c r="B31" s="34">
        <v>30312</v>
      </c>
      <c r="C31" s="35" t="s">
        <v>98</v>
      </c>
      <c r="D31" s="61"/>
    </row>
    <row r="32" spans="1:4" ht="29.25" customHeight="1">
      <c r="A32" s="83"/>
      <c r="B32" s="34">
        <v>30399</v>
      </c>
      <c r="C32" s="35" t="s">
        <v>99</v>
      </c>
      <c r="D32" s="61">
        <v>480</v>
      </c>
    </row>
  </sheetData>
  <sheetProtection/>
  <mergeCells count="6">
    <mergeCell ref="A5:A32"/>
    <mergeCell ref="B5:C5"/>
    <mergeCell ref="A1:D1"/>
    <mergeCell ref="D3:D4"/>
    <mergeCell ref="A3:A4"/>
    <mergeCell ref="B3:C3"/>
  </mergeCells>
  <printOptions/>
  <pageMargins left="0.7" right="0.7" top="0.75" bottom="0.75" header="0.3" footer="0.3"/>
  <pageSetup horizontalDpi="600" verticalDpi="600" orientation="portrait" paperSize="9" r:id="rId1"/>
  <ignoredErrors>
    <ignoredError sqref="D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27.50390625" style="20" customWidth="1"/>
    <col min="2" max="2" width="21.00390625" style="20" customWidth="1"/>
    <col min="3" max="4" width="20.50390625" style="20" customWidth="1"/>
    <col min="5" max="16384" width="9.00390625" style="20" customWidth="1"/>
  </cols>
  <sheetData>
    <row r="1" spans="1:4" ht="32.25" customHeight="1">
      <c r="A1" s="93" t="s">
        <v>112</v>
      </c>
      <c r="B1" s="93"/>
      <c r="C1" s="93"/>
      <c r="D1" s="93"/>
    </row>
    <row r="2" spans="1:4" ht="12" customHeight="1">
      <c r="A2" s="25"/>
      <c r="B2" s="25"/>
      <c r="C2" s="25"/>
      <c r="D2" s="40" t="s">
        <v>106</v>
      </c>
    </row>
    <row r="3" spans="1:4" ht="44.25" customHeight="1">
      <c r="A3" s="26" t="s">
        <v>56</v>
      </c>
      <c r="B3" s="26" t="s">
        <v>64</v>
      </c>
      <c r="C3" s="26" t="s">
        <v>65</v>
      </c>
      <c r="D3" s="28" t="s">
        <v>66</v>
      </c>
    </row>
    <row r="4" spans="1:4" ht="53.25" customHeight="1">
      <c r="A4" s="26" t="s">
        <v>57</v>
      </c>
      <c r="B4" s="67">
        <f>SUM(B5:B8)</f>
        <v>70492</v>
      </c>
      <c r="C4" s="67">
        <f>SUM(C5:C8)</f>
        <v>74662</v>
      </c>
      <c r="D4" s="68">
        <f>SUM(B4-C4)</f>
        <v>-4170</v>
      </c>
    </row>
    <row r="5" spans="1:4" ht="53.25" customHeight="1">
      <c r="A5" s="26" t="s">
        <v>101</v>
      </c>
      <c r="B5" s="69">
        <v>0</v>
      </c>
      <c r="C5" s="69">
        <v>0</v>
      </c>
      <c r="D5" s="70">
        <f>SUM(B5-C5)</f>
        <v>0</v>
      </c>
    </row>
    <row r="6" spans="1:4" ht="53.25" customHeight="1">
      <c r="A6" s="26" t="s">
        <v>102</v>
      </c>
      <c r="B6" s="70">
        <v>16952</v>
      </c>
      <c r="C6" s="70">
        <v>20952</v>
      </c>
      <c r="D6" s="70">
        <f>SUM(B6-C6)</f>
        <v>-4000</v>
      </c>
    </row>
    <row r="7" spans="1:4" ht="53.25" customHeight="1">
      <c r="A7" s="39" t="s">
        <v>103</v>
      </c>
      <c r="B7" s="70">
        <v>0</v>
      </c>
      <c r="C7" s="70">
        <v>0</v>
      </c>
      <c r="D7" s="70">
        <f>SUM(B7-C7)</f>
        <v>0</v>
      </c>
    </row>
    <row r="8" spans="1:4" ht="53.25" customHeight="1">
      <c r="A8" s="39" t="s">
        <v>92</v>
      </c>
      <c r="B8" s="70">
        <v>53540</v>
      </c>
      <c r="C8" s="70">
        <v>53710</v>
      </c>
      <c r="D8" s="70">
        <f>SUM(B8-C8)</f>
        <v>-170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2016-01-25T02:20:02Z</cp:lastPrinted>
  <dcterms:modified xsi:type="dcterms:W3CDTF">2016-02-16T04:00:45Z</dcterms:modified>
  <cp:category/>
  <cp:version/>
  <cp:contentType/>
  <cp:contentStatus/>
</cp:coreProperties>
</file>