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3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<sst xmlns="http://schemas.openxmlformats.org/spreadsheetml/2006/main" count="140" uniqueCount="136">
  <si>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</si>
  <si>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</si>
  <si>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</si>
  <si>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</si>
  <si>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</si>
  <si>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</si>
  <si>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</si>
  <si>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</si>
  <si>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</si>
  <si>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</si>
  <si>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</si>
  <si>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</si>
  <si>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</si>
  <si>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</si>
  <si>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</si>
  <si>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</si>
  <si>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</si>
  <si>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</si>
  <si>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</si>
  <si>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</si>
  <si>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</si>
  <si>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</si>
  <si>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</si>
  <si>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</si>
  <si>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</si>
  <si>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</si>
  <si>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</si>
  <si>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</si>
  <si>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</si>
  <si>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</si>
  <si>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</si>
  <si>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</si>
  <si>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</si>
  <si>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</si>
  <si>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</si>
  <si>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</si>
  <si>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</si>
  <si>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</si>
  <si>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</si>
  <si>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</si>
  <si>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</si>
  <si>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</si>
  <si>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</si>
  <si>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</si>
  <si>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</si>
  <si>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</si>
  <si>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</si>
  <si>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</si>
  <si>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</si>
  <si>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</si>
  <si>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</si>
  <si>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</si>
  <si>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</si>
  <si>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</si>
  <si>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</si>
  <si>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>年度</t>
  </si>
  <si>
    <t>“三公”经费财政拨款预算总额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</si>
  <si>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</si>
  <si>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</si>
  <si>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</si>
  <si>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</si>
  <si>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</si>
  <si>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支出合计</t>
  </si>
  <si>
    <t>2016年</t>
  </si>
  <si>
    <t>2015年</t>
  </si>
  <si>
    <t>增减额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</si>
  <si>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</si>
  <si>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</si>
  <si>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</si>
  <si>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</si>
  <si>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</si>
  <si>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</si>
  <si>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</si>
  <si>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</si>
  <si>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</si>
  <si>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</si>
  <si>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</si>
  <si>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</si>
  <si>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</si>
  <si>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</si>
  <si>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</si>
  <si>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</si>
  <si>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</si>
  <si>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</si>
  <si>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</si>
  <si>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</si>
  <si>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</si>
  <si>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</si>
  <si>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</si>
  <si>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</si>
  <si>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</si>
  <si>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</si>
  <si>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</si>
  <si>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</si>
  <si>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</si>
  <si>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</si>
  <si>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</si>
  <si>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</si>
  <si>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</si>
  <si>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公务接待费</t>
  </si>
  <si>
    <t>公务用车购置费</t>
  </si>
  <si>
    <t>政府网络租赁</t>
  </si>
  <si>
    <r>
      <t xml:space="preserve"> </t>
    </r>
    <r>
      <rPr>
        <b/>
        <sz val="16"/>
        <color indexed="8"/>
        <rFont val="宋体"/>
        <family val="0"/>
      </rPr>
      <t>2016</t>
    </r>
    <r>
      <rPr>
        <b/>
        <sz val="16"/>
        <color indexed="8"/>
        <rFont val="宋体"/>
        <family val="0"/>
      </rPr>
      <t>年门头沟区教育委员会收支预算总表</t>
    </r>
  </si>
  <si>
    <t xml:space="preserve">    教育管理事务</t>
  </si>
  <si>
    <t xml:space="preserve">    行政运行（教育）</t>
  </si>
  <si>
    <t xml:space="preserve">  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</si>
  <si>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</si>
  <si>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</si>
  <si>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</si>
  <si>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</si>
  <si>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</si>
  <si>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  职业教育</t>
  </si>
  <si>
    <t xml:space="preserve">    职业高中教育</t>
  </si>
  <si>
    <t xml:space="preserve">    成人教育</t>
  </si>
  <si>
    <t xml:space="preserve">    成人高等教育</t>
  </si>
  <si>
    <t xml:space="preserve">    其他成人教育支出</t>
  </si>
  <si>
    <t xml:space="preserve">    特殊教育</t>
  </si>
  <si>
    <t xml:space="preserve">    特殊学校教育</t>
  </si>
  <si>
    <t xml:space="preserve">    工读学校教育</t>
  </si>
  <si>
    <t xml:space="preserve">    进修及培训</t>
  </si>
  <si>
    <t xml:space="preserve">    教师进修</t>
  </si>
  <si>
    <t xml:space="preserve">    教育费附加安排的支出</t>
  </si>
  <si>
    <t xml:space="preserve">    其他教育费附加安排的支出</t>
  </si>
  <si>
    <t xml:space="preserve">    其他教育支出</t>
  </si>
  <si>
    <t xml:space="preserve">  社会保障和就业</t>
  </si>
  <si>
    <t xml:space="preserve">    行政事业单位离退休</t>
  </si>
  <si>
    <t xml:space="preserve">    教育事业单位离退休</t>
  </si>
  <si>
    <t xml:space="preserve">  教育</t>
  </si>
  <si>
    <t>2016年门头沟区教育委员会财政拨款支出预算表</t>
  </si>
  <si>
    <t>2016年门头沟区教育委员会一般公共预算基本支出预算表</t>
  </si>
  <si>
    <t>2016年门头沟区教育委员会“三公经费”财政拨款预算表</t>
  </si>
  <si>
    <t xml:space="preserve">    其他教育支出</t>
  </si>
  <si>
    <t>按支出内容分</t>
  </si>
  <si>
    <t>单位:元</t>
  </si>
  <si>
    <t>因公出国（境）费用</t>
  </si>
  <si>
    <t>公务接待费及机动费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</si>
</sst>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#,##0_ "/>
    <numFmt numFmtId="188" formatCode="#,##0.0_);[Red]\(#,##0.0\)"/>
    <numFmt numFmtId="189" formatCode="#,##0.00_);[Red]\(#,##0.00\)"/>
    <numFmt numFmtId="190" formatCode="#,###.000"/>
    <numFmt numFmtId="191" formatCode="#,##0.0_ "/>
    <numFmt numFmtId="192" formatCode="#,##0.00_ "/>
  </numFmts>
  <fonts count="50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186" fontId="6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Border="1" applyAlignment="1">
      <alignment horizontal="right" vertical="center" wrapText="1"/>
      <protection/>
    </xf>
    <xf numFmtId="186" fontId="7" fillId="0" borderId="0" xfId="40" applyNumberFormat="1" applyFont="1" applyFill="1" applyAlignment="1">
      <alignment vertical="center" wrapText="1"/>
      <protection/>
    </xf>
    <xf numFmtId="186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86" fontId="6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7" fillId="34" borderId="11" xfId="0" applyFont="1" applyFill="1" applyBorder="1" applyAlignment="1">
      <alignment horizontal="center" vertical="center" wrapText="1"/>
    </xf>
    <xf numFmtId="0" fontId="9" fillId="0" borderId="11" xfId="40" applyFont="1" applyFill="1" applyBorder="1" applyAlignment="1">
      <alignment horizontal="center" vertical="center"/>
      <protection/>
    </xf>
    <xf numFmtId="0" fontId="10" fillId="34" borderId="11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86" fontId="7" fillId="0" borderId="11" xfId="40" applyNumberFormat="1" applyFont="1" applyFill="1" applyBorder="1" applyAlignment="1">
      <alignment horizontal="center" vertical="center" wrapText="1"/>
      <protection/>
    </xf>
    <xf numFmtId="0" fontId="7" fillId="0" borderId="11" xfId="40" applyNumberFormat="1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186" fontId="6" fillId="0" borderId="11" xfId="40" applyNumberFormat="1" applyFont="1" applyFill="1" applyBorder="1" applyAlignment="1">
      <alignment horizontal="center" vertical="center" wrapText="1"/>
      <protection/>
    </xf>
    <xf numFmtId="0" fontId="6" fillId="34" borderId="11" xfId="40" applyNumberFormat="1" applyFont="1" applyFill="1" applyBorder="1" applyAlignment="1">
      <alignment horizontal="center" vertical="center" wrapText="1"/>
      <protection/>
    </xf>
    <xf numFmtId="186" fontId="6" fillId="34" borderId="11" xfId="40" applyNumberFormat="1" applyFont="1" applyFill="1" applyBorder="1" applyAlignment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184" fontId="9" fillId="34" borderId="11" xfId="0" applyNumberFormat="1" applyFont="1" applyFill="1" applyBorder="1" applyAlignment="1">
      <alignment horizontal="center" vertical="center"/>
    </xf>
    <xf numFmtId="189" fontId="6" fillId="0" borderId="0" xfId="40" applyNumberFormat="1" applyFont="1" applyFill="1" applyAlignment="1">
      <alignment vertical="center" wrapText="1"/>
      <protection/>
    </xf>
    <xf numFmtId="189" fontId="7" fillId="0" borderId="0" xfId="40" applyNumberFormat="1" applyFont="1" applyFill="1" applyAlignment="1">
      <alignment vertical="center" wrapText="1"/>
      <protection/>
    </xf>
    <xf numFmtId="192" fontId="2" fillId="0" borderId="12" xfId="0" applyNumberFormat="1" applyFont="1" applyFill="1" applyBorder="1" applyAlignment="1">
      <alignment horizontal="center" vertical="center" shrinkToFit="1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3" xfId="0" applyNumberFormat="1" applyFont="1" applyFill="1" applyBorder="1" applyAlignment="1">
      <alignment horizontal="center" vertical="center" wrapText="1" shrinkToFit="1"/>
    </xf>
    <xf numFmtId="49" fontId="13" fillId="34" borderId="13" xfId="0" applyNumberFormat="1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right" vertical="center" shrinkToFit="1"/>
    </xf>
    <xf numFmtId="0" fontId="13" fillId="34" borderId="12" xfId="0" applyFont="1" applyFill="1" applyBorder="1" applyAlignment="1">
      <alignment horizontal="left" vertical="center" shrinkToFit="1"/>
    </xf>
    <xf numFmtId="49" fontId="13" fillId="34" borderId="12" xfId="0" applyNumberFormat="1" applyFont="1" applyFill="1" applyBorder="1" applyAlignment="1">
      <alignment horizontal="left" vertical="center" shrinkToFit="1"/>
    </xf>
    <xf numFmtId="184" fontId="13" fillId="34" borderId="12" xfId="0" applyNumberFormat="1" applyFont="1" applyFill="1" applyBorder="1" applyAlignment="1">
      <alignment horizontal="right" vertical="center" shrinkToFit="1"/>
    </xf>
    <xf numFmtId="184" fontId="13" fillId="34" borderId="14" xfId="0" applyNumberFormat="1" applyFont="1" applyFill="1" applyBorder="1" applyAlignment="1">
      <alignment horizontal="right" vertical="center" shrinkToFi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185" fontId="13" fillId="34" borderId="12" xfId="0" applyNumberFormat="1" applyFont="1" applyFill="1" applyBorder="1" applyAlignment="1">
      <alignment horizontal="left" vertical="center" shrinkToFit="1"/>
    </xf>
    <xf numFmtId="184" fontId="6" fillId="34" borderId="11" xfId="0" applyNumberFormat="1" applyFont="1" applyFill="1" applyBorder="1" applyAlignment="1">
      <alignment horizontal="center" vertical="center" wrapText="1"/>
    </xf>
    <xf numFmtId="185" fontId="13" fillId="34" borderId="12" xfId="0" applyNumberFormat="1" applyFont="1" applyFill="1" applyBorder="1" applyAlignment="1">
      <alignment horizontal="center" vertical="center" shrinkToFit="1"/>
    </xf>
    <xf numFmtId="49" fontId="12" fillId="33" borderId="12" xfId="0" applyNumberFormat="1" applyFont="1" applyFill="1" applyBorder="1" applyAlignment="1">
      <alignment horizontal="center" vertical="center" shrinkToFit="1"/>
    </xf>
    <xf numFmtId="49" fontId="12" fillId="33" borderId="12" xfId="0" applyNumberFormat="1" applyFont="1" applyFill="1" applyBorder="1" applyAlignment="1">
      <alignment horizontal="left" vertical="center" shrinkToFit="1"/>
    </xf>
    <xf numFmtId="184" fontId="12" fillId="33" borderId="12" xfId="0" applyNumberFormat="1" applyFont="1" applyFill="1" applyBorder="1" applyAlignment="1">
      <alignment horizontal="right" vertical="center" shrinkToFit="1"/>
    </xf>
    <xf numFmtId="49" fontId="12" fillId="34" borderId="12" xfId="0" applyNumberFormat="1" applyFont="1" applyFill="1" applyBorder="1" applyAlignment="1">
      <alignment horizontal="left" vertical="center" shrinkToFit="1"/>
    </xf>
    <xf numFmtId="0" fontId="12" fillId="33" borderId="12" xfId="0" applyFont="1" applyFill="1" applyBorder="1" applyAlignment="1">
      <alignment horizontal="left" vertical="center" shrinkToFit="1"/>
    </xf>
    <xf numFmtId="184" fontId="12" fillId="34" borderId="12" xfId="0" applyNumberFormat="1" applyFont="1" applyFill="1" applyBorder="1" applyAlignment="1">
      <alignment horizontal="right" vertical="center" shrinkToFit="1"/>
    </xf>
    <xf numFmtId="184" fontId="48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89" fontId="6" fillId="0" borderId="15" xfId="40" applyNumberFormat="1" applyFont="1" applyFill="1" applyBorder="1" applyAlignment="1">
      <alignment horizontal="right" vertical="center" wrapText="1"/>
      <protection/>
    </xf>
    <xf numFmtId="189" fontId="6" fillId="0" borderId="11" xfId="40" applyNumberFormat="1" applyFont="1" applyFill="1" applyBorder="1" applyAlignment="1">
      <alignment horizontal="center" vertical="center" wrapText="1"/>
      <protection/>
    </xf>
    <xf numFmtId="184" fontId="2" fillId="33" borderId="12" xfId="0" applyNumberFormat="1" applyFont="1" applyFill="1" applyBorder="1" applyAlignment="1">
      <alignment horizontal="center" vertical="center" shrinkToFit="1"/>
    </xf>
    <xf numFmtId="49" fontId="49" fillId="33" borderId="12" xfId="0" applyNumberFormat="1" applyFont="1" applyFill="1" applyBorder="1" applyAlignment="1">
      <alignment horizontal="left" vertical="center" shrinkToFit="1"/>
    </xf>
    <xf numFmtId="184" fontId="49" fillId="33" borderId="12" xfId="0" applyNumberFormat="1" applyFont="1" applyFill="1" applyBorder="1" applyAlignment="1">
      <alignment horizontal="right" vertical="center" shrinkToFit="1"/>
    </xf>
    <xf numFmtId="0" fontId="49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186" fontId="6" fillId="0" borderId="11" xfId="40" applyNumberFormat="1" applyFont="1" applyFill="1" applyBorder="1" applyAlignment="1">
      <alignment horizontal="center" vertical="center" wrapText="1"/>
      <protection/>
    </xf>
    <xf numFmtId="189" fontId="6" fillId="0" borderId="11" xfId="40" applyNumberFormat="1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184" fontId="9" fillId="33" borderId="12" xfId="0" applyNumberFormat="1" applyFont="1" applyFill="1" applyBorder="1" applyAlignment="1">
      <alignment horizontal="right" vertical="center" shrinkToFit="1"/>
    </xf>
    <xf numFmtId="49" fontId="9" fillId="33" borderId="12" xfId="0" applyNumberFormat="1" applyFont="1" applyFill="1" applyBorder="1" applyAlignment="1">
      <alignment horizontal="left" vertical="center" shrinkToFit="1"/>
    </xf>
    <xf numFmtId="184" fontId="6" fillId="34" borderId="14" xfId="0" applyNumberFormat="1" applyFont="1" applyFill="1" applyBorder="1" applyAlignment="1">
      <alignment horizontal="right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12" fillId="33" borderId="12" xfId="0" applyNumberFormat="1" applyFont="1" applyFill="1" applyBorder="1" applyAlignment="1">
      <alignment horizontal="center" vertical="center" shrinkToFit="1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2" xfId="0" applyNumberFormat="1" applyFont="1" applyFill="1" applyBorder="1" applyAlignment="1">
      <alignment horizontal="center" vertical="center" wrapText="1" shrinkToFit="1"/>
    </xf>
    <xf numFmtId="49" fontId="13" fillId="34" borderId="14" xfId="0" applyNumberFormat="1" applyFont="1" applyFill="1" applyBorder="1" applyAlignment="1">
      <alignment horizontal="center" vertical="center" wrapText="1" shrinkToFit="1"/>
    </xf>
    <xf numFmtId="49" fontId="13" fillId="34" borderId="16" xfId="0" applyNumberFormat="1" applyFont="1" applyFill="1" applyBorder="1" applyAlignment="1">
      <alignment horizontal="center" vertical="center" wrapText="1" shrinkToFi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186" fontId="11" fillId="0" borderId="0" xfId="40" applyNumberFormat="1" applyFont="1" applyFill="1" applyAlignment="1">
      <alignment horizontal="center" vertical="center" wrapText="1"/>
      <protection/>
    </xf>
    <xf numFmtId="186" fontId="11" fillId="0" borderId="0" xfId="40" applyNumberFormat="1" applyFont="1" applyFill="1" applyAlignment="1">
      <alignment horizontal="center" vertical="center" wrapText="1"/>
      <protection/>
    </xf>
    <xf numFmtId="189" fontId="7" fillId="0" borderId="18" xfId="40" applyNumberFormat="1" applyFont="1" applyFill="1" applyBorder="1" applyAlignment="1">
      <alignment horizontal="center" vertical="center" wrapText="1"/>
      <protection/>
    </xf>
    <xf numFmtId="189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18" xfId="40" applyNumberFormat="1" applyFont="1" applyFill="1" applyBorder="1" applyAlignment="1">
      <alignment horizontal="center" vertical="center" wrapText="1"/>
      <protection/>
    </xf>
    <xf numFmtId="186" fontId="7" fillId="0" borderId="19" xfId="40" applyNumberFormat="1" applyFont="1" applyFill="1" applyBorder="1" applyAlignment="1">
      <alignment horizontal="center" vertical="center" wrapText="1"/>
      <protection/>
    </xf>
    <xf numFmtId="186" fontId="7" fillId="0" borderId="11" xfId="40" applyNumberFormat="1" applyFont="1" applyFill="1" applyBorder="1" applyAlignment="1">
      <alignment horizontal="center" vertical="center" wrapText="1"/>
      <protection/>
    </xf>
    <xf numFmtId="186" fontId="8" fillId="0" borderId="18" xfId="40" applyNumberFormat="1" applyFont="1" applyFill="1" applyBorder="1" applyAlignment="1">
      <alignment horizontal="center" vertical="center" wrapText="1" shrinkToFit="1"/>
      <protection/>
    </xf>
    <xf numFmtId="186" fontId="8" fillId="0" borderId="20" xfId="40" applyNumberFormat="1" applyFont="1" applyFill="1" applyBorder="1" applyAlignment="1">
      <alignment horizontal="center" vertical="center" wrapText="1" shrinkToFit="1"/>
      <protection/>
    </xf>
    <xf numFmtId="186" fontId="8" fillId="0" borderId="19" xfId="40" applyNumberFormat="1" applyFont="1" applyFill="1" applyBorder="1" applyAlignment="1">
      <alignment horizontal="center" vertical="center" wrapText="1" shrinkToFi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0" fontId="11" fillId="34" borderId="0" xfId="40" applyFont="1" applyFill="1" applyBorder="1" applyAlignment="1">
      <alignment horizontal="center" vertical="center" shrinkToFit="1"/>
      <protection/>
    </xf>
    <xf numFmtId="0" fontId="11" fillId="34" borderId="0" xfId="40" applyFont="1" applyFill="1" applyBorder="1" applyAlignment="1">
      <alignment horizontal="center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20.625" style="0" customWidth="1"/>
    <col min="2" max="2" width="16.75390625" style="0" customWidth="1"/>
    <col min="3" max="3" width="24.625" style="0" customWidth="1"/>
    <col min="4" max="4" width="17.125" style="0" customWidth="1"/>
    <col min="5" max="5" width="10.50390625" style="0" bestFit="1" customWidth="1"/>
  </cols>
  <sheetData>
    <row r="1" spans="1:5" ht="16.5" customHeight="1">
      <c r="A1" s="1"/>
      <c r="B1" s="2"/>
      <c r="C1" s="1"/>
      <c r="D1" s="3"/>
      <c r="E1" t="s">
        <v>0</v>
      </c>
    </row>
    <row r="2" spans="1:4" ht="29.25" customHeight="1">
      <c r="A2" s="68" t="s">
        <v>102</v>
      </c>
      <c r="B2" s="68"/>
      <c r="C2" s="68"/>
      <c r="D2" s="68"/>
    </row>
    <row r="3" spans="1:4" ht="21" customHeight="1">
      <c r="A3" s="4"/>
      <c r="B3" s="4"/>
      <c r="C3" s="4"/>
      <c r="D3" s="5" t="s">
        <v>1</v>
      </c>
    </row>
    <row r="4" spans="1:4" ht="21" customHeight="1">
      <c r="A4" s="69" t="s">
        <v>2</v>
      </c>
      <c r="B4" s="69"/>
      <c r="C4" s="69" t="s">
        <v>3</v>
      </c>
      <c r="D4" s="69"/>
    </row>
    <row r="5" spans="1:4" ht="21" customHeight="1">
      <c r="A5" s="47" t="s">
        <v>4</v>
      </c>
      <c r="B5" s="47" t="s">
        <v>5</v>
      </c>
      <c r="C5" s="47" t="s">
        <v>6</v>
      </c>
      <c r="D5" s="47" t="s">
        <v>7</v>
      </c>
    </row>
    <row r="6" spans="1:4" ht="18" customHeight="1">
      <c r="A6" s="48" t="s">
        <v>8</v>
      </c>
      <c r="B6" s="49">
        <v>1604181629.17</v>
      </c>
      <c r="C6" s="48" t="s">
        <v>9</v>
      </c>
      <c r="D6" s="49"/>
    </row>
    <row r="7" spans="1:4" ht="18" customHeight="1">
      <c r="A7" s="50" t="s">
        <v>57</v>
      </c>
      <c r="B7" s="49"/>
      <c r="C7" s="48" t="s">
        <v>11</v>
      </c>
      <c r="D7" s="49"/>
    </row>
    <row r="8" spans="1:4" ht="18" customHeight="1">
      <c r="A8" s="50" t="s">
        <v>60</v>
      </c>
      <c r="B8" s="49"/>
      <c r="C8" s="48" t="s">
        <v>13</v>
      </c>
      <c r="D8" s="49"/>
    </row>
    <row r="9" spans="1:4" ht="18" customHeight="1">
      <c r="A9" s="48" t="s">
        <v>10</v>
      </c>
      <c r="B9" s="49">
        <v>7719410</v>
      </c>
      <c r="C9" s="48" t="s">
        <v>15</v>
      </c>
      <c r="D9" s="49"/>
    </row>
    <row r="10" spans="1:4" ht="18" customHeight="1">
      <c r="A10" s="48" t="s">
        <v>12</v>
      </c>
      <c r="B10" s="65"/>
      <c r="C10" s="66" t="s">
        <v>17</v>
      </c>
      <c r="D10" s="65">
        <f>1185740590.68-30000000</f>
        <v>1155740590.68</v>
      </c>
    </row>
    <row r="11" spans="1:4" ht="18" customHeight="1">
      <c r="A11" s="48" t="s">
        <v>14</v>
      </c>
      <c r="B11" s="65"/>
      <c r="C11" s="66" t="s">
        <v>19</v>
      </c>
      <c r="D11" s="65"/>
    </row>
    <row r="12" spans="1:4" ht="18" customHeight="1">
      <c r="A12" s="48" t="s">
        <v>16</v>
      </c>
      <c r="B12" s="65"/>
      <c r="C12" s="66" t="s">
        <v>21</v>
      </c>
      <c r="D12" s="65"/>
    </row>
    <row r="13" spans="1:4" ht="18" customHeight="1">
      <c r="A13" s="48" t="s">
        <v>18</v>
      </c>
      <c r="B13" s="65"/>
      <c r="C13" s="66" t="s">
        <v>22</v>
      </c>
      <c r="D13" s="65">
        <v>194990448.49</v>
      </c>
    </row>
    <row r="14" spans="1:4" ht="18" customHeight="1">
      <c r="A14" s="48" t="s">
        <v>20</v>
      </c>
      <c r="B14" s="65"/>
      <c r="C14" s="66" t="s">
        <v>23</v>
      </c>
      <c r="D14" s="65"/>
    </row>
    <row r="15" spans="1:4" ht="18" customHeight="1">
      <c r="A15" s="51"/>
      <c r="B15" s="49"/>
      <c r="C15" s="48" t="s">
        <v>24</v>
      </c>
      <c r="D15" s="49"/>
    </row>
    <row r="16" spans="1:4" ht="18" customHeight="1">
      <c r="A16" s="51"/>
      <c r="B16" s="49"/>
      <c r="C16" s="48" t="s">
        <v>25</v>
      </c>
      <c r="D16" s="49"/>
    </row>
    <row r="17" spans="1:4" ht="18" customHeight="1">
      <c r="A17" s="51"/>
      <c r="B17" s="49"/>
      <c r="C17" s="48" t="s">
        <v>26</v>
      </c>
      <c r="D17" s="49"/>
    </row>
    <row r="18" spans="1:4" ht="18" customHeight="1">
      <c r="A18" s="51"/>
      <c r="B18" s="49"/>
      <c r="C18" s="48" t="s">
        <v>27</v>
      </c>
      <c r="D18" s="49"/>
    </row>
    <row r="19" spans="1:4" ht="18" customHeight="1">
      <c r="A19" s="51"/>
      <c r="B19" s="49"/>
      <c r="C19" s="48" t="s">
        <v>28</v>
      </c>
      <c r="D19" s="49"/>
    </row>
    <row r="20" spans="1:4" ht="18" customHeight="1">
      <c r="A20" s="51"/>
      <c r="B20" s="49"/>
      <c r="C20" s="48" t="s">
        <v>29</v>
      </c>
      <c r="D20" s="49"/>
    </row>
    <row r="21" spans="1:4" ht="18" customHeight="1">
      <c r="A21" s="51"/>
      <c r="B21" s="49"/>
      <c r="C21" s="48" t="s">
        <v>30</v>
      </c>
      <c r="D21" s="49"/>
    </row>
    <row r="22" spans="1:4" ht="18" customHeight="1">
      <c r="A22" s="51"/>
      <c r="B22" s="49"/>
      <c r="C22" s="48" t="s">
        <v>31</v>
      </c>
      <c r="D22" s="49"/>
    </row>
    <row r="23" spans="1:4" ht="18" customHeight="1">
      <c r="A23" s="51"/>
      <c r="B23" s="49"/>
      <c r="C23" s="48" t="s">
        <v>32</v>
      </c>
      <c r="D23" s="49"/>
    </row>
    <row r="24" spans="1:4" ht="18" customHeight="1">
      <c r="A24" s="51"/>
      <c r="B24" s="49"/>
      <c r="C24" s="48" t="s">
        <v>33</v>
      </c>
      <c r="D24" s="49"/>
    </row>
    <row r="25" spans="1:4" ht="18" customHeight="1">
      <c r="A25" s="51"/>
      <c r="B25" s="49"/>
      <c r="C25" s="48" t="s">
        <v>34</v>
      </c>
      <c r="D25" s="49"/>
    </row>
    <row r="26" spans="1:4" ht="18" customHeight="1">
      <c r="A26" s="51"/>
      <c r="B26" s="49"/>
      <c r="C26" s="48" t="s">
        <v>35</v>
      </c>
      <c r="D26" s="49"/>
    </row>
    <row r="27" spans="1:4" ht="18" customHeight="1">
      <c r="A27" s="51"/>
      <c r="B27" s="49"/>
      <c r="C27" s="48" t="s">
        <v>36</v>
      </c>
      <c r="D27" s="49"/>
    </row>
    <row r="28" spans="1:4" ht="18" customHeight="1">
      <c r="A28" s="51"/>
      <c r="B28" s="49"/>
      <c r="C28" s="48" t="s">
        <v>37</v>
      </c>
      <c r="D28" s="49"/>
    </row>
    <row r="29" spans="1:4" ht="18" customHeight="1">
      <c r="A29" s="51"/>
      <c r="B29" s="49"/>
      <c r="C29" s="48" t="s">
        <v>38</v>
      </c>
      <c r="D29" s="49"/>
    </row>
    <row r="30" spans="1:4" ht="18" customHeight="1">
      <c r="A30" s="51"/>
      <c r="B30" s="49"/>
      <c r="C30" s="48" t="s">
        <v>39</v>
      </c>
      <c r="D30" s="49"/>
    </row>
    <row r="31" spans="1:4" ht="18" customHeight="1">
      <c r="A31" s="48" t="s">
        <v>40</v>
      </c>
      <c r="B31" s="49"/>
      <c r="C31" s="48" t="s">
        <v>41</v>
      </c>
      <c r="D31" s="52">
        <f>D10+D13</f>
        <v>1350731039.17</v>
      </c>
    </row>
    <row r="32" spans="1:4" ht="18" customHeight="1">
      <c r="A32" s="48" t="s">
        <v>42</v>
      </c>
      <c r="B32" s="49"/>
      <c r="C32" s="51"/>
      <c r="D32" s="49"/>
    </row>
    <row r="33" spans="1:4" ht="18" customHeight="1">
      <c r="A33" s="48" t="s">
        <v>43</v>
      </c>
      <c r="B33" s="49"/>
      <c r="C33" s="58" t="s">
        <v>44</v>
      </c>
      <c r="D33" s="59">
        <v>261170000</v>
      </c>
    </row>
    <row r="34" spans="1:4" ht="18" customHeight="1">
      <c r="A34" s="51"/>
      <c r="B34" s="49"/>
      <c r="C34" s="51"/>
      <c r="D34" s="49"/>
    </row>
    <row r="35" spans="1:4" ht="18" customHeight="1">
      <c r="A35" s="51"/>
      <c r="B35" s="49"/>
      <c r="C35" s="51"/>
      <c r="D35" s="49"/>
    </row>
    <row r="36" spans="1:4" ht="18" customHeight="1">
      <c r="A36" s="47" t="s">
        <v>45</v>
      </c>
      <c r="B36" s="49">
        <f>B6+B9+B10+B11+B12+B13+B14</f>
        <v>1611901039.17</v>
      </c>
      <c r="C36" s="47" t="s">
        <v>46</v>
      </c>
      <c r="D36" s="49">
        <f>D31+D33</f>
        <v>1611901039.17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" footer="0.5"/>
  <pageSetup horizontalDpi="600" verticalDpi="600" orientation="portrait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G9" sqref="G9:G32"/>
    </sheetView>
  </sheetViews>
  <sheetFormatPr defaultColWidth="9.00390625" defaultRowHeight="14.25"/>
  <cols>
    <col min="1" max="1" width="3.875" style="0" customWidth="1"/>
    <col min="2" max="2" width="5.75390625" style="0" customWidth="1"/>
    <col min="3" max="3" width="6.875" style="0" customWidth="1"/>
    <col min="4" max="4" width="23.75390625" style="0" customWidth="1"/>
    <col min="5" max="5" width="17.375" style="0" customWidth="1"/>
    <col min="6" max="6" width="16.875" style="0" customWidth="1"/>
    <col min="7" max="7" width="13.125" style="0" customWidth="1"/>
    <col min="8" max="8" width="18.875" style="15" customWidth="1"/>
    <col min="9" max="9" width="6.875" style="15" customWidth="1"/>
    <col min="10" max="10" width="7.75390625" style="0" customWidth="1"/>
  </cols>
  <sheetData>
    <row r="1" spans="1:8" ht="18.75" customHeight="1">
      <c r="A1" s="6"/>
      <c r="B1" s="1"/>
      <c r="C1" s="1"/>
      <c r="D1" s="1"/>
      <c r="E1" s="1"/>
      <c r="F1" s="1"/>
      <c r="G1" s="3"/>
      <c r="H1" s="15" t="s">
        <v>0</v>
      </c>
    </row>
    <row r="2" spans="1:10" ht="32.25" customHeight="1">
      <c r="A2" s="77" t="s">
        <v>128</v>
      </c>
      <c r="B2" s="78"/>
      <c r="C2" s="78"/>
      <c r="D2" s="78"/>
      <c r="E2" s="78"/>
      <c r="F2" s="78"/>
      <c r="G2" s="78"/>
      <c r="H2" s="78"/>
      <c r="I2" s="78"/>
      <c r="J2" s="78"/>
    </row>
    <row r="3" spans="1:9" ht="12.75" customHeight="1">
      <c r="A3" s="4"/>
      <c r="B3" s="7"/>
      <c r="C3" s="7"/>
      <c r="D3" s="7"/>
      <c r="E3" s="7"/>
      <c r="F3" s="8"/>
      <c r="I3" s="5" t="s">
        <v>1</v>
      </c>
    </row>
    <row r="4" spans="1:10" ht="17.25" customHeight="1">
      <c r="A4" s="70" t="s">
        <v>47</v>
      </c>
      <c r="B4" s="70"/>
      <c r="C4" s="70"/>
      <c r="D4" s="71" t="s">
        <v>48</v>
      </c>
      <c r="E4" s="70" t="s">
        <v>62</v>
      </c>
      <c r="F4" s="72" t="s">
        <v>132</v>
      </c>
      <c r="G4" s="73"/>
      <c r="H4" s="74" t="s">
        <v>58</v>
      </c>
      <c r="I4" s="75"/>
      <c r="J4" s="76"/>
    </row>
    <row r="5" spans="1:10" ht="27.75" customHeight="1">
      <c r="A5" s="33" t="s">
        <v>51</v>
      </c>
      <c r="B5" s="33" t="s">
        <v>52</v>
      </c>
      <c r="C5" s="33" t="s">
        <v>53</v>
      </c>
      <c r="D5" s="71"/>
      <c r="E5" s="70"/>
      <c r="F5" s="34" t="s">
        <v>49</v>
      </c>
      <c r="G5" s="35" t="s">
        <v>50</v>
      </c>
      <c r="H5" s="36" t="s">
        <v>59</v>
      </c>
      <c r="I5" s="36" t="s">
        <v>61</v>
      </c>
      <c r="J5" s="36" t="s">
        <v>98</v>
      </c>
    </row>
    <row r="6" spans="1:10" ht="12" customHeight="1">
      <c r="A6" s="37"/>
      <c r="B6" s="37"/>
      <c r="C6" s="38"/>
      <c r="D6" s="39" t="s">
        <v>54</v>
      </c>
      <c r="E6" s="40">
        <v>1343011629.17</v>
      </c>
      <c r="F6" s="40">
        <v>878389436.13</v>
      </c>
      <c r="G6" s="41">
        <v>464622193.04</v>
      </c>
      <c r="H6" s="40">
        <v>1343011629.17</v>
      </c>
      <c r="I6" s="42"/>
      <c r="J6" s="43"/>
    </row>
    <row r="7" spans="1:10" ht="12" customHeight="1">
      <c r="A7" s="44">
        <v>205</v>
      </c>
      <c r="B7" s="37"/>
      <c r="C7" s="38"/>
      <c r="D7" s="39" t="s">
        <v>127</v>
      </c>
      <c r="E7" s="40">
        <v>1148021180.68</v>
      </c>
      <c r="F7" s="40">
        <v>683398987.64</v>
      </c>
      <c r="G7" s="41">
        <v>464622193.04</v>
      </c>
      <c r="H7" s="40">
        <v>1148021180.68</v>
      </c>
      <c r="I7" s="45"/>
      <c r="J7" s="43"/>
    </row>
    <row r="8" spans="1:10" ht="12" customHeight="1">
      <c r="A8" s="46">
        <v>205</v>
      </c>
      <c r="B8" s="46">
        <v>20501</v>
      </c>
      <c r="C8" s="38"/>
      <c r="D8" s="39" t="s">
        <v>103</v>
      </c>
      <c r="E8" s="40">
        <v>12292829.89</v>
      </c>
      <c r="F8" s="40">
        <v>12292829.89</v>
      </c>
      <c r="G8" s="41">
        <v>0</v>
      </c>
      <c r="H8" s="40">
        <v>12292829.89</v>
      </c>
      <c r="I8" s="42"/>
      <c r="J8" s="43"/>
    </row>
    <row r="9" spans="1:10" ht="12" customHeight="1">
      <c r="A9" s="46">
        <v>205</v>
      </c>
      <c r="B9" s="46">
        <v>20501</v>
      </c>
      <c r="C9" s="44">
        <v>5012050101</v>
      </c>
      <c r="D9" s="39" t="s">
        <v>104</v>
      </c>
      <c r="E9" s="40">
        <v>12292829.89</v>
      </c>
      <c r="F9" s="40">
        <v>12292829.89</v>
      </c>
      <c r="G9" s="67">
        <v>0</v>
      </c>
      <c r="H9" s="40">
        <v>12292829.89</v>
      </c>
      <c r="I9" s="42"/>
      <c r="J9" s="43"/>
    </row>
    <row r="10" spans="1:10" ht="12" customHeight="1">
      <c r="A10" s="46">
        <v>205</v>
      </c>
      <c r="B10" s="46">
        <v>20502</v>
      </c>
      <c r="C10" s="38"/>
      <c r="D10" s="39" t="s">
        <v>105</v>
      </c>
      <c r="E10" s="40">
        <v>689210086.32</v>
      </c>
      <c r="F10" s="40">
        <v>593334368.53</v>
      </c>
      <c r="G10" s="67">
        <v>95875717.79</v>
      </c>
      <c r="H10" s="40">
        <v>689210086.32</v>
      </c>
      <c r="I10" s="42"/>
      <c r="J10" s="43"/>
    </row>
    <row r="11" spans="1:10" ht="12" customHeight="1">
      <c r="A11" s="46">
        <v>205</v>
      </c>
      <c r="B11" s="46">
        <v>20502</v>
      </c>
      <c r="C11" s="44">
        <v>5012050201</v>
      </c>
      <c r="D11" s="39" t="s">
        <v>106</v>
      </c>
      <c r="E11" s="40">
        <v>25223414.85</v>
      </c>
      <c r="F11" s="40">
        <v>25223414.85</v>
      </c>
      <c r="G11" s="67">
        <v>0</v>
      </c>
      <c r="H11" s="40">
        <v>25223414.85</v>
      </c>
      <c r="I11" s="42"/>
      <c r="J11" s="43"/>
    </row>
    <row r="12" spans="1:10" ht="12" customHeight="1">
      <c r="A12" s="46">
        <v>205</v>
      </c>
      <c r="B12" s="46">
        <v>20502</v>
      </c>
      <c r="C12" s="44">
        <v>5012050202</v>
      </c>
      <c r="D12" s="39" t="s">
        <v>107</v>
      </c>
      <c r="E12" s="40">
        <v>296990346</v>
      </c>
      <c r="F12" s="40">
        <v>270748986</v>
      </c>
      <c r="G12" s="67">
        <v>26241360</v>
      </c>
      <c r="H12" s="40">
        <v>296990346</v>
      </c>
      <c r="I12" s="42"/>
      <c r="J12" s="43"/>
    </row>
    <row r="13" spans="1:10" ht="12" customHeight="1">
      <c r="A13" s="46">
        <v>205</v>
      </c>
      <c r="B13" s="46">
        <v>20502</v>
      </c>
      <c r="C13" s="44">
        <v>5012050203</v>
      </c>
      <c r="D13" s="39" t="s">
        <v>108</v>
      </c>
      <c r="E13" s="40">
        <v>193978492.8</v>
      </c>
      <c r="F13" s="40">
        <v>190219852.8</v>
      </c>
      <c r="G13" s="67">
        <v>3758640</v>
      </c>
      <c r="H13" s="40">
        <v>193978492.8</v>
      </c>
      <c r="I13" s="42"/>
      <c r="J13" s="43"/>
    </row>
    <row r="14" spans="1:10" ht="12" customHeight="1">
      <c r="A14" s="46">
        <v>205</v>
      </c>
      <c r="B14" s="46">
        <v>20502</v>
      </c>
      <c r="C14" s="44">
        <v>5012050204</v>
      </c>
      <c r="D14" s="39" t="s">
        <v>109</v>
      </c>
      <c r="E14" s="40">
        <v>80928258.67</v>
      </c>
      <c r="F14" s="40">
        <v>80928258.67</v>
      </c>
      <c r="G14" s="67">
        <v>0</v>
      </c>
      <c r="H14" s="40">
        <v>80928258.67</v>
      </c>
      <c r="I14" s="42"/>
      <c r="J14" s="43"/>
    </row>
    <row r="15" spans="1:10" ht="12" customHeight="1">
      <c r="A15" s="46">
        <v>205</v>
      </c>
      <c r="B15" s="46">
        <v>20502</v>
      </c>
      <c r="C15" s="44">
        <v>5012050299</v>
      </c>
      <c r="D15" s="39" t="s">
        <v>110</v>
      </c>
      <c r="E15" s="40">
        <v>92089574</v>
      </c>
      <c r="F15" s="40">
        <v>26213856.21</v>
      </c>
      <c r="G15" s="67">
        <v>65875717.79</v>
      </c>
      <c r="H15" s="40">
        <v>92089574</v>
      </c>
      <c r="I15" s="42"/>
      <c r="J15" s="43"/>
    </row>
    <row r="16" spans="1:10" ht="12" customHeight="1">
      <c r="A16" s="46">
        <v>205</v>
      </c>
      <c r="B16" s="46">
        <v>20503</v>
      </c>
      <c r="C16" s="38"/>
      <c r="D16" s="39" t="s">
        <v>111</v>
      </c>
      <c r="E16" s="40">
        <v>26266546.27</v>
      </c>
      <c r="F16" s="40">
        <v>26266546.27</v>
      </c>
      <c r="G16" s="67">
        <v>0</v>
      </c>
      <c r="H16" s="40">
        <v>26266546.27</v>
      </c>
      <c r="I16" s="42"/>
      <c r="J16" s="43"/>
    </row>
    <row r="17" spans="1:10" ht="12" customHeight="1">
      <c r="A17" s="46">
        <v>205</v>
      </c>
      <c r="B17" s="46">
        <v>20503</v>
      </c>
      <c r="C17" s="44">
        <v>5012050304</v>
      </c>
      <c r="D17" s="39" t="s">
        <v>112</v>
      </c>
      <c r="E17" s="40">
        <v>26266546.27</v>
      </c>
      <c r="F17" s="40">
        <v>26266546.27</v>
      </c>
      <c r="G17" s="67">
        <v>0</v>
      </c>
      <c r="H17" s="40">
        <v>26266546.27</v>
      </c>
      <c r="I17" s="42"/>
      <c r="J17" s="43"/>
    </row>
    <row r="18" spans="1:10" ht="12" customHeight="1">
      <c r="A18" s="46">
        <v>205</v>
      </c>
      <c r="B18" s="46">
        <v>20504</v>
      </c>
      <c r="C18" s="38"/>
      <c r="D18" s="39" t="s">
        <v>113</v>
      </c>
      <c r="E18" s="40">
        <v>13163696.54</v>
      </c>
      <c r="F18" s="40">
        <v>13163696.54</v>
      </c>
      <c r="G18" s="67">
        <v>0</v>
      </c>
      <c r="H18" s="40">
        <v>13163696.54</v>
      </c>
      <c r="I18" s="42"/>
      <c r="J18" s="43"/>
    </row>
    <row r="19" spans="1:10" ht="12" customHeight="1">
      <c r="A19" s="46">
        <v>205</v>
      </c>
      <c r="B19" s="46">
        <v>20504</v>
      </c>
      <c r="C19" s="44">
        <v>5012050403</v>
      </c>
      <c r="D19" s="39" t="s">
        <v>114</v>
      </c>
      <c r="E19" s="40">
        <v>4535036.81</v>
      </c>
      <c r="F19" s="40">
        <v>4535036.81</v>
      </c>
      <c r="G19" s="67">
        <v>0</v>
      </c>
      <c r="H19" s="40">
        <v>4535036.81</v>
      </c>
      <c r="I19" s="42"/>
      <c r="J19" s="43"/>
    </row>
    <row r="20" spans="1:10" ht="12" customHeight="1">
      <c r="A20" s="46">
        <v>205</v>
      </c>
      <c r="B20" s="46">
        <v>20504</v>
      </c>
      <c r="C20" s="44">
        <v>5012050499</v>
      </c>
      <c r="D20" s="39" t="s">
        <v>115</v>
      </c>
      <c r="E20" s="40">
        <v>8628659.73</v>
      </c>
      <c r="F20" s="40">
        <v>8628659.73</v>
      </c>
      <c r="G20" s="67">
        <v>0</v>
      </c>
      <c r="H20" s="40">
        <v>8628659.73</v>
      </c>
      <c r="I20" s="42"/>
      <c r="J20" s="43"/>
    </row>
    <row r="21" spans="1:10" ht="12" customHeight="1">
      <c r="A21" s="46">
        <v>205</v>
      </c>
      <c r="B21" s="46">
        <v>20507</v>
      </c>
      <c r="C21" s="38"/>
      <c r="D21" s="39" t="s">
        <v>116</v>
      </c>
      <c r="E21" s="40">
        <v>11847637.61</v>
      </c>
      <c r="F21" s="40">
        <v>11847637.61</v>
      </c>
      <c r="G21" s="67">
        <v>0</v>
      </c>
      <c r="H21" s="40">
        <v>11847637.61</v>
      </c>
      <c r="I21" s="42"/>
      <c r="J21" s="43"/>
    </row>
    <row r="22" spans="1:10" ht="12" customHeight="1">
      <c r="A22" s="46">
        <v>205</v>
      </c>
      <c r="B22" s="46">
        <v>20507</v>
      </c>
      <c r="C22" s="44">
        <v>5012050701</v>
      </c>
      <c r="D22" s="39" t="s">
        <v>117</v>
      </c>
      <c r="E22" s="40">
        <v>5860374.61</v>
      </c>
      <c r="F22" s="40">
        <v>5860374.61</v>
      </c>
      <c r="G22" s="67">
        <v>0</v>
      </c>
      <c r="H22" s="40">
        <v>5860374.61</v>
      </c>
      <c r="I22" s="42"/>
      <c r="J22" s="43"/>
    </row>
    <row r="23" spans="1:10" ht="12" customHeight="1">
      <c r="A23" s="46">
        <v>205</v>
      </c>
      <c r="B23" s="46">
        <v>20507</v>
      </c>
      <c r="C23" s="44">
        <v>5012050702</v>
      </c>
      <c r="D23" s="39" t="s">
        <v>118</v>
      </c>
      <c r="E23" s="40">
        <v>5987263</v>
      </c>
      <c r="F23" s="40">
        <v>5987263</v>
      </c>
      <c r="G23" s="67">
        <v>0</v>
      </c>
      <c r="H23" s="40">
        <v>5987263</v>
      </c>
      <c r="I23" s="42"/>
      <c r="J23" s="43"/>
    </row>
    <row r="24" spans="1:10" ht="12" customHeight="1">
      <c r="A24" s="46">
        <v>205</v>
      </c>
      <c r="B24" s="46">
        <v>20508</v>
      </c>
      <c r="C24" s="38"/>
      <c r="D24" s="39" t="s">
        <v>119</v>
      </c>
      <c r="E24" s="40">
        <v>26493908.8</v>
      </c>
      <c r="F24" s="40">
        <v>26493908.8</v>
      </c>
      <c r="G24" s="67">
        <v>0</v>
      </c>
      <c r="H24" s="40">
        <v>26493908.8</v>
      </c>
      <c r="I24" s="42"/>
      <c r="J24" s="43"/>
    </row>
    <row r="25" spans="1:10" ht="12" customHeight="1">
      <c r="A25" s="46">
        <v>205</v>
      </c>
      <c r="B25" s="46">
        <v>20508</v>
      </c>
      <c r="C25" s="44">
        <v>5012050801</v>
      </c>
      <c r="D25" s="39" t="s">
        <v>120</v>
      </c>
      <c r="E25" s="40">
        <v>26493908.8</v>
      </c>
      <c r="F25" s="40">
        <v>26493908.8</v>
      </c>
      <c r="G25" s="67">
        <v>0</v>
      </c>
      <c r="H25" s="40">
        <v>26493908.8</v>
      </c>
      <c r="I25" s="42"/>
      <c r="J25" s="43"/>
    </row>
    <row r="26" spans="1:10" ht="12" customHeight="1">
      <c r="A26" s="46">
        <v>205</v>
      </c>
      <c r="B26" s="46">
        <v>20509</v>
      </c>
      <c r="C26" s="38"/>
      <c r="D26" s="39" t="s">
        <v>121</v>
      </c>
      <c r="E26" s="40">
        <v>41916475.25</v>
      </c>
      <c r="F26" s="40">
        <v>0</v>
      </c>
      <c r="G26" s="67">
        <v>41916475.25</v>
      </c>
      <c r="H26" s="40">
        <v>41916475.25</v>
      </c>
      <c r="I26" s="42"/>
      <c r="J26" s="43"/>
    </row>
    <row r="27" spans="1:10" ht="12" customHeight="1">
      <c r="A27" s="46">
        <v>205</v>
      </c>
      <c r="B27" s="46">
        <v>20509</v>
      </c>
      <c r="C27" s="44">
        <v>5012050999</v>
      </c>
      <c r="D27" s="39" t="s">
        <v>122</v>
      </c>
      <c r="E27" s="40">
        <v>41916475.25</v>
      </c>
      <c r="F27" s="40">
        <v>0</v>
      </c>
      <c r="G27" s="67">
        <v>41916475.25</v>
      </c>
      <c r="H27" s="40">
        <v>41916475.25</v>
      </c>
      <c r="I27" s="42"/>
      <c r="J27" s="43"/>
    </row>
    <row r="28" spans="1:10" ht="12" customHeight="1">
      <c r="A28" s="46">
        <v>205</v>
      </c>
      <c r="B28" s="46">
        <v>20599</v>
      </c>
      <c r="C28" s="38"/>
      <c r="D28" s="39" t="s">
        <v>123</v>
      </c>
      <c r="E28" s="40">
        <v>326830000</v>
      </c>
      <c r="F28" s="40">
        <v>0</v>
      </c>
      <c r="G28" s="67">
        <v>326830000</v>
      </c>
      <c r="H28" s="40">
        <v>326830000</v>
      </c>
      <c r="I28" s="42"/>
      <c r="J28" s="43"/>
    </row>
    <row r="29" spans="1:10" ht="12" customHeight="1">
      <c r="A29" s="46">
        <v>205</v>
      </c>
      <c r="B29" s="46">
        <v>20599</v>
      </c>
      <c r="C29" s="44">
        <v>5012059999</v>
      </c>
      <c r="D29" s="39" t="s">
        <v>131</v>
      </c>
      <c r="E29" s="40">
        <v>326830000</v>
      </c>
      <c r="F29" s="40">
        <v>0</v>
      </c>
      <c r="G29" s="67">
        <v>326830000</v>
      </c>
      <c r="H29" s="40">
        <v>326830000</v>
      </c>
      <c r="I29" s="42"/>
      <c r="J29" s="43"/>
    </row>
    <row r="30" spans="1:10" ht="12" customHeight="1">
      <c r="A30" s="46">
        <v>208</v>
      </c>
      <c r="B30" s="37"/>
      <c r="C30" s="38"/>
      <c r="D30" s="39" t="s">
        <v>124</v>
      </c>
      <c r="E30" s="40">
        <v>194990448.49</v>
      </c>
      <c r="F30" s="40">
        <v>194990448.49</v>
      </c>
      <c r="G30" s="67">
        <v>0</v>
      </c>
      <c r="H30" s="40">
        <v>194990448.49</v>
      </c>
      <c r="I30" s="42"/>
      <c r="J30" s="43"/>
    </row>
    <row r="31" spans="1:10" ht="12" customHeight="1">
      <c r="A31" s="46">
        <v>208</v>
      </c>
      <c r="B31" s="46">
        <v>20805</v>
      </c>
      <c r="C31" s="38"/>
      <c r="D31" s="39" t="s">
        <v>125</v>
      </c>
      <c r="E31" s="40">
        <v>194990448.49</v>
      </c>
      <c r="F31" s="40">
        <v>194990448.49</v>
      </c>
      <c r="G31" s="67">
        <v>0</v>
      </c>
      <c r="H31" s="40">
        <v>194990448.49</v>
      </c>
      <c r="I31" s="42"/>
      <c r="J31" s="43"/>
    </row>
    <row r="32" spans="1:10" ht="12" customHeight="1">
      <c r="A32" s="46">
        <v>208</v>
      </c>
      <c r="B32" s="46">
        <v>20805</v>
      </c>
      <c r="C32" s="44">
        <v>5012080594</v>
      </c>
      <c r="D32" s="39" t="s">
        <v>126</v>
      </c>
      <c r="E32" s="40">
        <v>194990448.49</v>
      </c>
      <c r="F32" s="40">
        <v>194990448.49</v>
      </c>
      <c r="G32" s="67">
        <v>0</v>
      </c>
      <c r="H32" s="40">
        <v>194990448.49</v>
      </c>
      <c r="I32" s="42"/>
      <c r="J32" s="43"/>
    </row>
  </sheetData>
  <sheetProtection/>
  <mergeCells count="6">
    <mergeCell ref="A4:C4"/>
    <mergeCell ref="D4:D5"/>
    <mergeCell ref="E4:E5"/>
    <mergeCell ref="F4:G4"/>
    <mergeCell ref="H4:J4"/>
    <mergeCell ref="A2:J2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15.25390625" style="12" customWidth="1"/>
    <col min="2" max="2" width="17.75390625" style="20" customWidth="1"/>
    <col min="3" max="3" width="22.50390625" style="12" customWidth="1"/>
    <col min="4" max="4" width="26.25390625" style="30" customWidth="1"/>
    <col min="5" max="5" width="9.00390625" style="9" customWidth="1"/>
    <col min="6" max="6" width="17.375" style="30" customWidth="1"/>
    <col min="7" max="7" width="9.00390625" style="9" customWidth="1"/>
    <col min="8" max="8" width="10.25390625" style="9" bestFit="1" customWidth="1"/>
    <col min="9" max="16384" width="9.00390625" style="9" customWidth="1"/>
  </cols>
  <sheetData>
    <row r="1" spans="1:4" ht="30.75" customHeight="1">
      <c r="A1" s="79" t="s">
        <v>129</v>
      </c>
      <c r="B1" s="80"/>
      <c r="C1" s="80"/>
      <c r="D1" s="80"/>
    </row>
    <row r="2" spans="1:7" ht="17.25" customHeight="1">
      <c r="A2" s="14"/>
      <c r="D2" s="55" t="s">
        <v>133</v>
      </c>
      <c r="E2" s="10"/>
      <c r="G2" s="10"/>
    </row>
    <row r="3" spans="1:6" s="11" customFormat="1" ht="26.25" customHeight="1">
      <c r="A3" s="83" t="s">
        <v>66</v>
      </c>
      <c r="B3" s="85" t="s">
        <v>67</v>
      </c>
      <c r="C3" s="85"/>
      <c r="D3" s="81" t="s">
        <v>68</v>
      </c>
      <c r="F3" s="31"/>
    </row>
    <row r="4" spans="1:6" s="11" customFormat="1" ht="26.25" customHeight="1">
      <c r="A4" s="84"/>
      <c r="B4" s="22" t="s">
        <v>69</v>
      </c>
      <c r="C4" s="21" t="s">
        <v>70</v>
      </c>
      <c r="D4" s="82"/>
      <c r="F4" s="31"/>
    </row>
    <row r="5" spans="1:6" s="11" customFormat="1" ht="21.75" customHeight="1">
      <c r="A5" s="86" t="s">
        <v>71</v>
      </c>
      <c r="B5" s="89" t="s">
        <v>72</v>
      </c>
      <c r="C5" s="90"/>
      <c r="D5" s="56">
        <v>878389436.1299998</v>
      </c>
      <c r="F5" s="31"/>
    </row>
    <row r="6" spans="1:7" ht="21.75" customHeight="1">
      <c r="A6" s="87"/>
      <c r="B6" s="25">
        <v>301</v>
      </c>
      <c r="C6" s="26" t="s">
        <v>73</v>
      </c>
      <c r="D6" s="56">
        <v>514357875.28999996</v>
      </c>
      <c r="E6" s="11"/>
      <c r="F6" s="31"/>
      <c r="G6" s="11"/>
    </row>
    <row r="7" spans="1:7" ht="21.75" customHeight="1">
      <c r="A7" s="87"/>
      <c r="B7" s="23">
        <v>30101</v>
      </c>
      <c r="C7" s="24" t="s">
        <v>74</v>
      </c>
      <c r="D7" s="56">
        <v>112750286.39999999</v>
      </c>
      <c r="E7" s="11"/>
      <c r="F7" s="31"/>
      <c r="G7" s="11"/>
    </row>
    <row r="8" spans="1:7" ht="21.75" customHeight="1">
      <c r="A8" s="87"/>
      <c r="B8" s="23">
        <v>30102</v>
      </c>
      <c r="C8" s="24" t="s">
        <v>75</v>
      </c>
      <c r="D8" s="56">
        <v>139785897.56</v>
      </c>
      <c r="E8" s="11"/>
      <c r="F8" s="31"/>
      <c r="G8" s="11"/>
    </row>
    <row r="9" spans="1:7" ht="21.75" customHeight="1">
      <c r="A9" s="87"/>
      <c r="B9" s="23">
        <v>30103</v>
      </c>
      <c r="C9" s="24" t="s">
        <v>76</v>
      </c>
      <c r="D9" s="56">
        <v>105356787</v>
      </c>
      <c r="E9" s="11"/>
      <c r="F9" s="31"/>
      <c r="G9" s="11"/>
    </row>
    <row r="10" spans="1:7" ht="21.75" customHeight="1">
      <c r="A10" s="87"/>
      <c r="B10" s="23">
        <v>30104</v>
      </c>
      <c r="C10" s="24" t="s">
        <v>77</v>
      </c>
      <c r="D10" s="56">
        <v>143773665.25</v>
      </c>
      <c r="E10" s="11"/>
      <c r="F10" s="31"/>
      <c r="G10" s="11"/>
    </row>
    <row r="11" spans="1:7" ht="21.75" customHeight="1">
      <c r="A11" s="87"/>
      <c r="B11" s="23">
        <v>30199</v>
      </c>
      <c r="C11" s="24" t="s">
        <v>78</v>
      </c>
      <c r="D11" s="56">
        <v>12691239.08</v>
      </c>
      <c r="E11" s="11"/>
      <c r="F11" s="31"/>
      <c r="G11" s="11"/>
    </row>
    <row r="12" spans="1:7" ht="21.75" customHeight="1">
      <c r="A12" s="87"/>
      <c r="B12" s="25">
        <v>302</v>
      </c>
      <c r="C12" s="26" t="s">
        <v>79</v>
      </c>
      <c r="D12" s="56">
        <v>126678343.55</v>
      </c>
      <c r="E12" s="11"/>
      <c r="F12" s="31"/>
      <c r="G12" s="11"/>
    </row>
    <row r="13" spans="1:7" ht="21.75" customHeight="1">
      <c r="A13" s="87"/>
      <c r="B13" s="25">
        <v>30201</v>
      </c>
      <c r="C13" s="24" t="s">
        <v>80</v>
      </c>
      <c r="D13" s="56">
        <v>84000</v>
      </c>
      <c r="E13" s="11"/>
      <c r="F13" s="31"/>
      <c r="G13" s="11"/>
    </row>
    <row r="14" spans="1:7" ht="21.75" customHeight="1">
      <c r="A14" s="87"/>
      <c r="B14" s="25">
        <v>30205</v>
      </c>
      <c r="C14" s="24" t="s">
        <v>81</v>
      </c>
      <c r="D14" s="56">
        <v>70000</v>
      </c>
      <c r="E14" s="11"/>
      <c r="F14" s="31"/>
      <c r="G14" s="11"/>
    </row>
    <row r="15" spans="1:7" ht="21.75" customHeight="1">
      <c r="A15" s="87"/>
      <c r="B15" s="25">
        <v>30207</v>
      </c>
      <c r="C15" s="24" t="s">
        <v>82</v>
      </c>
      <c r="D15" s="56">
        <v>56000</v>
      </c>
      <c r="E15" s="11"/>
      <c r="F15" s="31"/>
      <c r="G15" s="11"/>
    </row>
    <row r="16" spans="1:7" ht="21.75" customHeight="1">
      <c r="A16" s="87"/>
      <c r="B16" s="23">
        <v>30208</v>
      </c>
      <c r="C16" s="24" t="s">
        <v>83</v>
      </c>
      <c r="D16" s="56">
        <v>33433165.64</v>
      </c>
      <c r="E16" s="11"/>
      <c r="F16" s="31"/>
      <c r="G16" s="11"/>
    </row>
    <row r="17" spans="1:7" ht="21.75" customHeight="1">
      <c r="A17" s="87"/>
      <c r="B17" s="23">
        <v>30209</v>
      </c>
      <c r="C17" s="24" t="s">
        <v>84</v>
      </c>
      <c r="D17" s="56">
        <v>19135642.8</v>
      </c>
      <c r="E17" s="11"/>
      <c r="F17" s="31"/>
      <c r="G17" s="11"/>
    </row>
    <row r="18" spans="1:7" ht="21.75" customHeight="1">
      <c r="A18" s="87"/>
      <c r="B18" s="23">
        <v>30211</v>
      </c>
      <c r="C18" s="24" t="s">
        <v>85</v>
      </c>
      <c r="D18" s="56">
        <v>25200</v>
      </c>
      <c r="E18" s="11"/>
      <c r="F18" s="31"/>
      <c r="G18" s="11"/>
    </row>
    <row r="19" spans="1:7" ht="21.75" customHeight="1">
      <c r="A19" s="87"/>
      <c r="B19" s="23">
        <v>30213</v>
      </c>
      <c r="C19" s="24" t="s">
        <v>86</v>
      </c>
      <c r="D19" s="56">
        <v>19697934.08</v>
      </c>
      <c r="E19" s="11"/>
      <c r="F19" s="31"/>
      <c r="G19" s="11"/>
    </row>
    <row r="20" spans="1:7" ht="21.75" customHeight="1">
      <c r="A20" s="87"/>
      <c r="B20" s="23">
        <v>30214</v>
      </c>
      <c r="C20" s="24" t="s">
        <v>101</v>
      </c>
      <c r="D20" s="56">
        <v>968400</v>
      </c>
      <c r="E20" s="11"/>
      <c r="F20" s="31"/>
      <c r="G20" s="11"/>
    </row>
    <row r="21" spans="1:7" ht="21.75" customHeight="1">
      <c r="A21" s="87"/>
      <c r="B21" s="23">
        <v>30216</v>
      </c>
      <c r="C21" s="24" t="s">
        <v>87</v>
      </c>
      <c r="D21" s="56">
        <v>6808600</v>
      </c>
      <c r="E21" s="11"/>
      <c r="F21" s="31"/>
      <c r="G21" s="11"/>
    </row>
    <row r="22" spans="1:7" ht="21.75" customHeight="1">
      <c r="A22" s="87"/>
      <c r="B22" s="64">
        <v>30217</v>
      </c>
      <c r="C22" s="62" t="s">
        <v>135</v>
      </c>
      <c r="D22" s="63">
        <v>244480</v>
      </c>
      <c r="E22" s="11"/>
      <c r="F22" s="31"/>
      <c r="G22" s="11"/>
    </row>
    <row r="23" spans="1:7" ht="21.75" customHeight="1">
      <c r="A23" s="87"/>
      <c r="B23" s="23">
        <v>30228</v>
      </c>
      <c r="C23" s="24" t="s">
        <v>88</v>
      </c>
      <c r="D23" s="56">
        <v>7108883.03</v>
      </c>
      <c r="E23" s="11"/>
      <c r="F23" s="31"/>
      <c r="G23" s="11"/>
    </row>
    <row r="24" spans="1:7" ht="21.75" customHeight="1">
      <c r="A24" s="87"/>
      <c r="B24" s="23">
        <v>30229</v>
      </c>
      <c r="C24" s="24" t="s">
        <v>89</v>
      </c>
      <c r="D24" s="56">
        <v>7641888</v>
      </c>
      <c r="E24" s="11"/>
      <c r="F24" s="31"/>
      <c r="G24" s="11"/>
    </row>
    <row r="25" spans="1:7" ht="21.75" customHeight="1">
      <c r="A25" s="87"/>
      <c r="B25" s="25">
        <v>30231</v>
      </c>
      <c r="C25" s="26" t="s">
        <v>90</v>
      </c>
      <c r="D25" s="56">
        <v>3963110</v>
      </c>
      <c r="E25" s="11"/>
      <c r="F25" s="31"/>
      <c r="G25" s="11"/>
    </row>
    <row r="26" spans="1:7" ht="21.75" customHeight="1">
      <c r="A26" s="87"/>
      <c r="B26" s="23">
        <v>30299</v>
      </c>
      <c r="C26" s="24" t="s">
        <v>91</v>
      </c>
      <c r="D26" s="56">
        <v>27441040</v>
      </c>
      <c r="E26" s="11"/>
      <c r="F26" s="31"/>
      <c r="G26" s="11"/>
    </row>
    <row r="27" spans="1:7" ht="21.75" customHeight="1">
      <c r="A27" s="87"/>
      <c r="B27" s="25">
        <v>303</v>
      </c>
      <c r="C27" s="26" t="s">
        <v>92</v>
      </c>
      <c r="D27" s="56">
        <v>237353217.29000002</v>
      </c>
      <c r="E27" s="11"/>
      <c r="F27" s="31"/>
      <c r="G27" s="11"/>
    </row>
    <row r="28" spans="1:7" ht="21.75" customHeight="1">
      <c r="A28" s="87"/>
      <c r="B28" s="23">
        <v>30301</v>
      </c>
      <c r="C28" s="24" t="s">
        <v>93</v>
      </c>
      <c r="D28" s="56">
        <v>3079063.37</v>
      </c>
      <c r="E28" s="11"/>
      <c r="F28" s="31"/>
      <c r="G28" s="11"/>
    </row>
    <row r="29" spans="1:7" ht="21.75" customHeight="1">
      <c r="A29" s="87"/>
      <c r="B29" s="23">
        <v>30302</v>
      </c>
      <c r="C29" s="24" t="s">
        <v>94</v>
      </c>
      <c r="D29" s="56">
        <v>188508585.11999997</v>
      </c>
      <c r="E29" s="11"/>
      <c r="F29" s="31"/>
      <c r="G29" s="11"/>
    </row>
    <row r="30" spans="1:7" ht="21.75" customHeight="1">
      <c r="A30" s="87"/>
      <c r="B30" s="23">
        <v>30311</v>
      </c>
      <c r="C30" s="24" t="s">
        <v>95</v>
      </c>
      <c r="D30" s="56">
        <v>42412708.8</v>
      </c>
      <c r="E30" s="11"/>
      <c r="F30" s="31"/>
      <c r="G30" s="11"/>
    </row>
    <row r="31" spans="1:7" ht="21.75" customHeight="1">
      <c r="A31" s="87"/>
      <c r="B31" s="23">
        <v>30312</v>
      </c>
      <c r="C31" s="24" t="s">
        <v>96</v>
      </c>
      <c r="D31" s="56">
        <v>3182520</v>
      </c>
      <c r="E31" s="11"/>
      <c r="F31" s="31"/>
      <c r="G31" s="11"/>
    </row>
    <row r="32" spans="1:7" ht="21.75" customHeight="1">
      <c r="A32" s="88"/>
      <c r="B32" s="23">
        <v>30399</v>
      </c>
      <c r="C32" s="62" t="s">
        <v>97</v>
      </c>
      <c r="D32" s="63">
        <v>170340</v>
      </c>
      <c r="E32" s="11"/>
      <c r="F32" s="31"/>
      <c r="G32" s="11"/>
    </row>
  </sheetData>
  <sheetProtection/>
  <mergeCells count="6">
    <mergeCell ref="A1:D1"/>
    <mergeCell ref="D3:D4"/>
    <mergeCell ref="A3:A4"/>
    <mergeCell ref="B3:C3"/>
    <mergeCell ref="A5:A32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31.00390625" style="13" customWidth="1"/>
    <col min="2" max="2" width="28.625" style="13" customWidth="1"/>
    <col min="3" max="3" width="30.50390625" style="13" customWidth="1"/>
    <col min="4" max="4" width="33.125" style="13" customWidth="1"/>
    <col min="5" max="16384" width="9.00390625" style="13" customWidth="1"/>
  </cols>
  <sheetData>
    <row r="1" spans="1:4" ht="32.25" customHeight="1">
      <c r="A1" s="91" t="s">
        <v>130</v>
      </c>
      <c r="B1" s="92"/>
      <c r="C1" s="92"/>
      <c r="D1" s="92"/>
    </row>
    <row r="2" spans="1:4" ht="25.5" customHeight="1">
      <c r="A2" s="16"/>
      <c r="B2" s="16"/>
      <c r="C2" s="16"/>
      <c r="D2" s="54" t="s">
        <v>133</v>
      </c>
    </row>
    <row r="3" spans="1:4" ht="44.25" customHeight="1">
      <c r="A3" s="17" t="s">
        <v>55</v>
      </c>
      <c r="B3" s="17" t="s">
        <v>63</v>
      </c>
      <c r="C3" s="17" t="s">
        <v>64</v>
      </c>
      <c r="D3" s="19" t="s">
        <v>65</v>
      </c>
    </row>
    <row r="4" spans="1:4" ht="53.25" customHeight="1">
      <c r="A4" s="17" t="s">
        <v>56</v>
      </c>
      <c r="B4" s="53">
        <f>B6+B8</f>
        <v>4060902</v>
      </c>
      <c r="C4" s="53">
        <f>C6+C8</f>
        <v>4091634</v>
      </c>
      <c r="D4" s="29">
        <f>B4-C4</f>
        <v>-30732</v>
      </c>
    </row>
    <row r="5" spans="1:4" ht="53.25" customHeight="1">
      <c r="A5" s="61" t="s">
        <v>134</v>
      </c>
      <c r="B5" s="60"/>
      <c r="C5" s="60"/>
      <c r="D5" s="60"/>
    </row>
    <row r="6" spans="1:4" ht="53.25" customHeight="1">
      <c r="A6" s="27" t="s">
        <v>99</v>
      </c>
      <c r="B6" s="57">
        <v>97792</v>
      </c>
      <c r="C6" s="32">
        <v>124352</v>
      </c>
      <c r="D6" s="29">
        <f>B6-C6</f>
        <v>-26560</v>
      </c>
    </row>
    <row r="7" spans="1:4" ht="53.25" customHeight="1">
      <c r="A7" s="28" t="s">
        <v>100</v>
      </c>
      <c r="B7" s="18"/>
      <c r="C7" s="32"/>
      <c r="D7" s="18"/>
    </row>
    <row r="8" spans="1:4" ht="53.25" customHeight="1">
      <c r="A8" s="28" t="s">
        <v>90</v>
      </c>
      <c r="B8" s="57">
        <v>3963110</v>
      </c>
      <c r="C8" s="32">
        <v>3967282</v>
      </c>
      <c r="D8" s="29">
        <f>B8-C8</f>
        <v>-4172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2016-02-14T02:49:40Z</cp:lastPrinted>
  <dcterms:modified xsi:type="dcterms:W3CDTF">2016-02-15T03:13:20Z</dcterms:modified>
  <cp:category/>
  <cp:version/>
  <cp:contentType/>
  <cp:contentStatus/>
</cp:coreProperties>
</file>