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'财政拨款支出明细表--按功能科目'!$A$1:$G$8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<sst xmlns="http://schemas.openxmlformats.org/spreadsheetml/2006/main" count="132" uniqueCount="129">
  <si>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</si>
  <si>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</si>
  <si>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</si>
  <si>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</si>
  <si>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</si>
  <si>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</si>
  <si>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</si>
  <si>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</si>
  <si>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</si>
  <si>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</si>
  <si>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</si>
  <si>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</si>
  <si>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</si>
  <si>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</si>
  <si>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</si>
  <si>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</si>
  <si>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</si>
  <si>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</si>
  <si>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</si>
  <si>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</si>
  <si>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</si>
  <si>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</si>
  <si>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</si>
  <si>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</si>
  <si>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</si>
  <si>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</si>
  <si>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</si>
  <si>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</si>
  <si>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</si>
  <si>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</si>
  <si>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</si>
  <si>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</si>
  <si>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</si>
  <si>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</si>
  <si>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</si>
  <si>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</si>
  <si>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</si>
  <si>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</si>
  <si>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</si>
  <si>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</si>
  <si>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</si>
  <si>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</si>
  <si>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</si>
  <si>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</si>
  <si>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</si>
  <si>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</si>
  <si>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</si>
  <si>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</si>
  <si>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</si>
  <si>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</si>
  <si>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</si>
  <si>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</si>
  <si>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</si>
  <si>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</si>
  <si>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</si>
  <si>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>单位:万元</t>
  </si>
  <si>
    <t>年度</t>
  </si>
  <si>
    <t>“三公”经费财政拨款预算总额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</si>
  <si>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</si>
  <si>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</si>
  <si>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</si>
  <si>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</si>
  <si>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</si>
  <si>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支出合计</t>
  </si>
  <si>
    <t>2016年</t>
  </si>
  <si>
    <t>2015年</t>
  </si>
  <si>
    <t>增减额</t>
  </si>
  <si>
    <r>
      <t>按支出内容</t>
    </r>
    <r>
      <rPr>
        <sz val="12"/>
        <color indexed="8"/>
        <rFont val="宋体"/>
        <family val="0"/>
      </rPr>
      <t>分</t>
    </r>
  </si>
  <si>
    <t>单位:万元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</si>
  <si>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</si>
  <si>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</si>
  <si>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</si>
  <si>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</si>
  <si>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</si>
  <si>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</si>
  <si>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</si>
  <si>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</si>
  <si>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</si>
  <si>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</si>
  <si>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</si>
  <si>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</si>
  <si>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</si>
  <si>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</si>
  <si>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</si>
  <si>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</si>
  <si>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</si>
  <si>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</si>
  <si>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</si>
  <si>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</si>
  <si>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</si>
  <si>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</si>
  <si>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</si>
  <si>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</si>
  <si>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</si>
  <si>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</si>
  <si>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</si>
  <si>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</si>
  <si>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</si>
  <si>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</si>
  <si>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</si>
  <si>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</si>
  <si>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</si>
  <si>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</si>
  <si>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</si>
  <si>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</si>
  <si>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</si>
  <si>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</si>
  <si>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t xml:space="preserve">  社会保障和就业</t>
  </si>
  <si>
    <t xml:space="preserve">    行政事业单位离退休</t>
  </si>
  <si>
    <t xml:space="preserve">    归口管理的行政单位离退休</t>
  </si>
  <si>
    <t xml:space="preserve">  资源勘探信息等支出</t>
  </si>
  <si>
    <t xml:space="preserve">    工业和信息产业监管支出</t>
  </si>
  <si>
    <t xml:space="preserve">    行政运行（工业和信息产业监管）</t>
  </si>
  <si>
    <t xml:space="preserve">    一般行政管理事务（工业和信息产业监管）</t>
  </si>
  <si>
    <t xml:space="preserve">    信息安全建设</t>
  </si>
  <si>
    <t xml:space="preserve">    支持中小企业发展和管理支出</t>
  </si>
  <si>
    <t xml:space="preserve">    其他支持中小企业发展和管理支出</t>
  </si>
  <si>
    <t>208</t>
  </si>
  <si>
    <t xml:space="preserve"> 5012080502</t>
  </si>
  <si>
    <t xml:space="preserve">    事业单位离退休</t>
  </si>
  <si>
    <t>20805</t>
  </si>
  <si>
    <r>
      <t xml:space="preserve"> </t>
    </r>
    <r>
      <rPr>
        <b/>
        <sz val="16"/>
        <color indexed="8"/>
        <rFont val="宋体"/>
        <family val="0"/>
      </rPr>
      <t>2016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经信委</t>
    </r>
    <r>
      <rPr>
        <b/>
        <sz val="16"/>
        <color indexed="8"/>
        <rFont val="宋体"/>
        <family val="0"/>
      </rPr>
      <t>收支预算总表</t>
    </r>
  </si>
  <si>
    <t>2016年经信委财政拨款支出预算表</t>
  </si>
  <si>
    <t>2016年经信委一般公共预算基本支出预算表</t>
  </si>
  <si>
    <t>2016年经信委“三公经费”财政拨款预算表</t>
  </si>
  <si>
    <t>﹢27030</t>
  </si>
  <si>
    <r>
      <t>﹢1</t>
    </r>
    <r>
      <rPr>
        <sz val="11"/>
        <rFont val="宋体"/>
        <family val="0"/>
      </rPr>
      <t>4998</t>
    </r>
  </si>
  <si>
    <t>备注</t>
  </si>
  <si>
    <t>2015年数据按照区编办要求，地煤办与中小企业合并从属与经信委下属事业单位，地煤办独立核算单位取消。财务由经信委同一管理。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</si>
</sst>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#,##0.00_);[Red]\(#,##0.00\)"/>
    <numFmt numFmtId="188" formatCode="#,##0.0_);[Red]\(#,##0.0\)"/>
    <numFmt numFmtId="189" formatCode="#,##0.00_ "/>
  </numFmts>
  <fonts count="48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left" vertical="center" shrinkToFit="1"/>
    </xf>
    <xf numFmtId="184" fontId="2" fillId="33" borderId="11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184" fontId="2" fillId="34" borderId="11" xfId="0" applyNumberFormat="1" applyFont="1" applyFill="1" applyBorder="1" applyAlignment="1">
      <alignment horizontal="right" vertical="center" shrinkToFit="1"/>
    </xf>
    <xf numFmtId="185" fontId="2" fillId="35" borderId="11" xfId="0" applyNumberFormat="1" applyFont="1" applyFill="1" applyBorder="1" applyAlignment="1">
      <alignment horizontal="left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left" vertical="center" shrinkToFit="1"/>
    </xf>
    <xf numFmtId="49" fontId="2" fillId="35" borderId="11" xfId="0" applyNumberFormat="1" applyFont="1" applyFill="1" applyBorder="1" applyAlignment="1">
      <alignment horizontal="left" vertical="center" shrinkToFit="1"/>
    </xf>
    <xf numFmtId="184" fontId="2" fillId="35" borderId="11" xfId="0" applyNumberFormat="1" applyFont="1" applyFill="1" applyBorder="1" applyAlignment="1">
      <alignment horizontal="right" vertical="center" shrinkToFit="1"/>
    </xf>
    <xf numFmtId="185" fontId="2" fillId="36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shrinkToFit="1"/>
    </xf>
    <xf numFmtId="49" fontId="2" fillId="36" borderId="11" xfId="0" applyNumberFormat="1" applyFont="1" applyFill="1" applyBorder="1" applyAlignment="1">
      <alignment horizontal="left" vertical="center" shrinkToFit="1"/>
    </xf>
    <xf numFmtId="184" fontId="2" fillId="36" borderId="11" xfId="0" applyNumberFormat="1" applyFont="1" applyFill="1" applyBorder="1" applyAlignment="1">
      <alignment horizontal="right" vertical="center" shrinkToFit="1"/>
    </xf>
    <xf numFmtId="186" fontId="6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Border="1" applyAlignment="1">
      <alignment horizontal="right"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6" fillId="37" borderId="1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center" vertical="center"/>
    </xf>
    <xf numFmtId="0" fontId="9" fillId="0" borderId="13" xfId="40" applyFont="1" applyFill="1" applyBorder="1" applyAlignment="1">
      <alignment horizontal="center" vertical="center"/>
      <protection/>
    </xf>
    <xf numFmtId="0" fontId="0" fillId="38" borderId="11" xfId="0" applyFont="1" applyFill="1" applyBorder="1" applyAlignment="1">
      <alignment horizontal="center" vertical="center" wrapText="1"/>
    </xf>
    <xf numFmtId="0" fontId="10" fillId="37" borderId="13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6" fillId="38" borderId="13" xfId="40" applyNumberFormat="1" applyFont="1" applyFill="1" applyBorder="1" applyAlignment="1">
      <alignment horizontal="center" vertical="center" wrapText="1"/>
      <protection/>
    </xf>
    <xf numFmtId="186" fontId="6" fillId="38" borderId="13" xfId="40" applyNumberFormat="1" applyFont="1" applyFill="1" applyBorder="1" applyAlignment="1">
      <alignment horizontal="center" vertical="center" wrapText="1"/>
      <protection/>
    </xf>
    <xf numFmtId="0" fontId="6" fillId="0" borderId="13" xfId="40" applyNumberFormat="1" applyFont="1" applyFill="1" applyBorder="1" applyAlignment="1">
      <alignment horizontal="center" vertical="center" wrapText="1"/>
      <protection/>
    </xf>
    <xf numFmtId="186" fontId="6" fillId="0" borderId="13" xfId="40" applyNumberFormat="1" applyFont="1" applyFill="1" applyBorder="1" applyAlignment="1">
      <alignment horizontal="center" vertical="center" wrapText="1"/>
      <protection/>
    </xf>
    <xf numFmtId="0" fontId="6" fillId="37" borderId="13" xfId="40" applyNumberFormat="1" applyFont="1" applyFill="1" applyBorder="1" applyAlignment="1">
      <alignment horizontal="center" vertical="center" wrapText="1"/>
      <protection/>
    </xf>
    <xf numFmtId="186" fontId="6" fillId="37" borderId="13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/>
    </xf>
    <xf numFmtId="187" fontId="6" fillId="0" borderId="0" xfId="40" applyNumberFormat="1" applyFont="1" applyFill="1" applyAlignment="1">
      <alignment vertical="center" wrapText="1"/>
      <protection/>
    </xf>
    <xf numFmtId="187" fontId="6" fillId="0" borderId="13" xfId="40" applyNumberFormat="1" applyFont="1" applyFill="1" applyBorder="1" applyAlignment="1">
      <alignment vertical="center" wrapText="1"/>
      <protection/>
    </xf>
    <xf numFmtId="187" fontId="6" fillId="38" borderId="13" xfId="40" applyNumberFormat="1" applyFont="1" applyFill="1" applyBorder="1" applyAlignment="1">
      <alignment vertical="center" wrapText="1"/>
      <protection/>
    </xf>
    <xf numFmtId="187" fontId="6" fillId="0" borderId="14" xfId="40" applyNumberFormat="1" applyFont="1" applyFill="1" applyBorder="1" applyAlignment="1">
      <alignment horizontal="right" vertical="center" wrapText="1"/>
      <protection/>
    </xf>
    <xf numFmtId="187" fontId="7" fillId="0" borderId="15" xfId="40" applyNumberFormat="1" applyFont="1" applyFill="1" applyBorder="1" applyAlignment="1">
      <alignment horizontal="right" vertical="center" wrapText="1"/>
      <protection/>
    </xf>
    <xf numFmtId="0" fontId="2" fillId="33" borderId="11" xfId="0" applyFont="1" applyFill="1" applyBorder="1" applyAlignment="1">
      <alignment horizontal="right" vertical="center" shrinkToFit="1"/>
    </xf>
    <xf numFmtId="185" fontId="2" fillId="33" borderId="11" xfId="0" applyNumberFormat="1" applyFont="1" applyFill="1" applyBorder="1" applyAlignment="1">
      <alignment horizontal="center" vertical="center" shrinkToFit="1"/>
    </xf>
    <xf numFmtId="185" fontId="2" fillId="33" borderId="11" xfId="0" applyNumberFormat="1" applyFont="1" applyFill="1" applyBorder="1" applyAlignment="1">
      <alignment horizontal="left" vertical="center" shrinkToFit="1"/>
    </xf>
    <xf numFmtId="184" fontId="2" fillId="33" borderId="16" xfId="0" applyNumberFormat="1" applyFont="1" applyFill="1" applyBorder="1" applyAlignment="1">
      <alignment horizontal="right" vertical="center" shrinkToFit="1"/>
    </xf>
    <xf numFmtId="184" fontId="2" fillId="35" borderId="16" xfId="0" applyNumberFormat="1" applyFont="1" applyFill="1" applyBorder="1" applyAlignment="1">
      <alignment horizontal="right" vertical="center" shrinkToFit="1"/>
    </xf>
    <xf numFmtId="184" fontId="2" fillId="36" borderId="16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184" fontId="0" fillId="0" borderId="0" xfId="0" applyNumberFormat="1" applyAlignment="1">
      <alignment/>
    </xf>
    <xf numFmtId="184" fontId="2" fillId="37" borderId="11" xfId="0" applyNumberFormat="1" applyFont="1" applyFill="1" applyBorder="1" applyAlignment="1">
      <alignment horizontal="right" vertical="center" shrinkToFit="1"/>
    </xf>
    <xf numFmtId="0" fontId="2" fillId="37" borderId="11" xfId="0" applyFont="1" applyFill="1" applyBorder="1" applyAlignment="1">
      <alignment horizontal="right" vertical="center" shrinkToFit="1"/>
    </xf>
    <xf numFmtId="49" fontId="2" fillId="37" borderId="11" xfId="0" applyNumberFormat="1" applyFont="1" applyFill="1" applyBorder="1" applyAlignment="1">
      <alignment horizontal="left" vertical="center" shrinkToFit="1"/>
    </xf>
    <xf numFmtId="0" fontId="9" fillId="0" borderId="13" xfId="40" applyFont="1" applyFill="1" applyBorder="1" applyAlignment="1">
      <alignment horizontal="center" vertical="center"/>
      <protection/>
    </xf>
    <xf numFmtId="0" fontId="9" fillId="0" borderId="13" xfId="40" applyFont="1" applyFill="1" applyBorder="1" applyAlignment="1">
      <alignment horizontal="center" vertical="center"/>
      <protection/>
    </xf>
    <xf numFmtId="49" fontId="4" fillId="37" borderId="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49" fontId="4" fillId="37" borderId="0" xfId="0" applyNumberFormat="1" applyFont="1" applyFill="1" applyBorder="1" applyAlignment="1">
      <alignment horizontal="center" vertical="center" shrinkToFit="1"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7" fontId="7" fillId="0" borderId="19" xfId="40" applyNumberFormat="1" applyFont="1" applyFill="1" applyBorder="1" applyAlignment="1">
      <alignment horizontal="center" vertical="center" wrapText="1"/>
      <protection/>
    </xf>
    <xf numFmtId="187" fontId="7" fillId="0" borderId="15" xfId="40" applyNumberFormat="1" applyFont="1" applyFill="1" applyBorder="1" applyAlignment="1">
      <alignment horizontal="center" vertical="center" wrapText="1"/>
      <protection/>
    </xf>
    <xf numFmtId="186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15" xfId="40" applyNumberFormat="1" applyFont="1" applyFill="1" applyBorder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186" fontId="8" fillId="0" borderId="19" xfId="40" applyNumberFormat="1" applyFont="1" applyFill="1" applyBorder="1" applyAlignment="1">
      <alignment horizontal="center" vertical="center" wrapText="1" shrinkToFit="1"/>
      <protection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186" fontId="8" fillId="0" borderId="15" xfId="40" applyNumberFormat="1" applyFont="1" applyFill="1" applyBorder="1" applyAlignment="1">
      <alignment horizontal="center" vertical="center" wrapText="1" shrinkToFi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0" fontId="11" fillId="37" borderId="0" xfId="40" applyFont="1" applyFill="1" applyBorder="1" applyAlignment="1">
      <alignment horizontal="center" vertical="center" shrinkToFit="1"/>
      <protection/>
    </xf>
    <xf numFmtId="0" fontId="0" fillId="0" borderId="20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9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B1">
      <selection activeCell="B6" sqref="B6"/>
    </sheetView>
  </sheetViews>
  <sheetFormatPr defaultColWidth="9.00390625" defaultRowHeight="14.25"/>
  <cols>
    <col min="1" max="1" width="38.375" style="0" customWidth="1"/>
    <col min="2" max="2" width="26.00390625" style="0" customWidth="1"/>
    <col min="3" max="3" width="37.375" style="0" customWidth="1"/>
    <col min="4" max="4" width="18.25390625" style="0" customWidth="1"/>
  </cols>
  <sheetData>
    <row r="1" spans="1:5" ht="16.5" customHeight="1">
      <c r="A1" s="1"/>
      <c r="B1" s="2"/>
      <c r="C1" s="1"/>
      <c r="D1" s="3"/>
      <c r="E1" t="s">
        <v>0</v>
      </c>
    </row>
    <row r="2" spans="1:4" ht="29.25" customHeight="1">
      <c r="A2" s="77" t="s">
        <v>121</v>
      </c>
      <c r="B2" s="77"/>
      <c r="C2" s="77"/>
      <c r="D2" s="77"/>
    </row>
    <row r="3" spans="1:4" ht="21" customHeight="1">
      <c r="A3" s="4"/>
      <c r="B3" s="4"/>
      <c r="C3" s="4"/>
      <c r="D3" s="5" t="s">
        <v>1</v>
      </c>
    </row>
    <row r="4" spans="1:4" ht="21" customHeight="1">
      <c r="A4" s="78" t="s">
        <v>2</v>
      </c>
      <c r="B4" s="78"/>
      <c r="C4" s="78" t="s">
        <v>3</v>
      </c>
      <c r="D4" s="78"/>
    </row>
    <row r="5" spans="1:4" ht="21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21" customHeight="1">
      <c r="A6" s="7" t="s">
        <v>8</v>
      </c>
      <c r="B6" s="72">
        <v>37132598.87</v>
      </c>
      <c r="C6" s="7" t="s">
        <v>9</v>
      </c>
      <c r="D6" s="8">
        <v>0</v>
      </c>
    </row>
    <row r="7" spans="1:4" ht="21" customHeight="1">
      <c r="A7" s="74" t="s">
        <v>58</v>
      </c>
      <c r="B7" s="8">
        <v>0</v>
      </c>
      <c r="C7" s="7" t="s">
        <v>11</v>
      </c>
      <c r="D7" s="8">
        <v>0</v>
      </c>
    </row>
    <row r="8" spans="1:4" ht="21" customHeight="1">
      <c r="A8" s="74" t="s">
        <v>61</v>
      </c>
      <c r="B8" s="8">
        <v>0</v>
      </c>
      <c r="C8" s="7" t="s">
        <v>13</v>
      </c>
      <c r="D8" s="8">
        <v>0</v>
      </c>
    </row>
    <row r="9" spans="1:4" ht="21" customHeight="1">
      <c r="A9" s="7" t="s">
        <v>10</v>
      </c>
      <c r="B9" s="8">
        <v>0</v>
      </c>
      <c r="C9" s="7" t="s">
        <v>15</v>
      </c>
      <c r="D9" s="8">
        <v>0</v>
      </c>
    </row>
    <row r="10" spans="1:4" ht="21" customHeight="1">
      <c r="A10" s="7" t="s">
        <v>12</v>
      </c>
      <c r="B10" s="8">
        <v>0</v>
      </c>
      <c r="C10" s="7" t="s">
        <v>17</v>
      </c>
      <c r="D10" s="8">
        <v>0</v>
      </c>
    </row>
    <row r="11" spans="1:4" ht="21" customHeight="1">
      <c r="A11" s="7" t="s">
        <v>14</v>
      </c>
      <c r="B11" s="8">
        <v>0</v>
      </c>
      <c r="C11" s="7" t="s">
        <v>19</v>
      </c>
      <c r="D11" s="8">
        <v>0</v>
      </c>
    </row>
    <row r="12" spans="1:4" ht="21" customHeight="1">
      <c r="A12" s="7" t="s">
        <v>16</v>
      </c>
      <c r="B12" s="8">
        <v>0</v>
      </c>
      <c r="C12" s="7" t="s">
        <v>21</v>
      </c>
      <c r="D12" s="8">
        <v>0</v>
      </c>
    </row>
    <row r="13" spans="1:4" ht="21" customHeight="1">
      <c r="A13" s="7" t="s">
        <v>18</v>
      </c>
      <c r="B13" s="61"/>
      <c r="C13" s="7" t="s">
        <v>22</v>
      </c>
      <c r="D13" s="72">
        <v>1103425.96</v>
      </c>
    </row>
    <row r="14" spans="1:4" ht="21" customHeight="1">
      <c r="A14" s="7" t="s">
        <v>20</v>
      </c>
      <c r="B14" s="61"/>
      <c r="C14" s="7" t="s">
        <v>23</v>
      </c>
      <c r="D14" s="8">
        <v>0</v>
      </c>
    </row>
    <row r="15" spans="1:4" ht="21" customHeight="1">
      <c r="A15" s="9"/>
      <c r="B15" s="61"/>
      <c r="C15" s="7" t="s">
        <v>24</v>
      </c>
      <c r="D15" s="8">
        <v>0</v>
      </c>
    </row>
    <row r="16" spans="1:4" ht="21" customHeight="1">
      <c r="A16" s="9"/>
      <c r="B16" s="61"/>
      <c r="C16" s="7" t="s">
        <v>25</v>
      </c>
      <c r="D16" s="8">
        <v>0</v>
      </c>
    </row>
    <row r="17" spans="1:4" ht="21" customHeight="1">
      <c r="A17" s="9"/>
      <c r="B17" s="61"/>
      <c r="C17" s="7" t="s">
        <v>26</v>
      </c>
      <c r="D17" s="8">
        <v>0</v>
      </c>
    </row>
    <row r="18" spans="1:4" ht="21" customHeight="1">
      <c r="A18" s="9"/>
      <c r="B18" s="61"/>
      <c r="C18" s="7" t="s">
        <v>27</v>
      </c>
      <c r="D18" s="8">
        <v>0</v>
      </c>
    </row>
    <row r="19" spans="1:4" ht="21" customHeight="1">
      <c r="A19" s="9"/>
      <c r="B19" s="61"/>
      <c r="C19" s="7" t="s">
        <v>28</v>
      </c>
      <c r="D19" s="8">
        <v>0</v>
      </c>
    </row>
    <row r="20" spans="1:4" ht="21" customHeight="1">
      <c r="A20" s="9"/>
      <c r="B20" s="61"/>
      <c r="C20" s="7" t="s">
        <v>29</v>
      </c>
      <c r="D20" s="8">
        <v>36029172.91</v>
      </c>
    </row>
    <row r="21" spans="1:4" ht="21" customHeight="1">
      <c r="A21" s="9"/>
      <c r="B21" s="61"/>
      <c r="C21" s="7" t="s">
        <v>30</v>
      </c>
      <c r="D21" s="8">
        <v>0</v>
      </c>
    </row>
    <row r="22" spans="1:4" ht="21" customHeight="1">
      <c r="A22" s="9"/>
      <c r="B22" s="61"/>
      <c r="C22" s="7" t="s">
        <v>31</v>
      </c>
      <c r="D22" s="8">
        <v>0</v>
      </c>
    </row>
    <row r="23" spans="1:4" ht="21" customHeight="1">
      <c r="A23" s="9"/>
      <c r="B23" s="61"/>
      <c r="C23" s="7" t="s">
        <v>32</v>
      </c>
      <c r="D23" s="8">
        <v>0</v>
      </c>
    </row>
    <row r="24" spans="1:4" ht="21" customHeight="1">
      <c r="A24" s="9"/>
      <c r="B24" s="61"/>
      <c r="C24" s="7" t="s">
        <v>33</v>
      </c>
      <c r="D24" s="8">
        <v>0</v>
      </c>
    </row>
    <row r="25" spans="1:4" ht="21" customHeight="1">
      <c r="A25" s="9"/>
      <c r="B25" s="61"/>
      <c r="C25" s="7" t="s">
        <v>34</v>
      </c>
      <c r="D25" s="8">
        <v>0</v>
      </c>
    </row>
    <row r="26" spans="1:4" ht="21" customHeight="1">
      <c r="A26" s="9"/>
      <c r="B26" s="61"/>
      <c r="C26" s="7" t="s">
        <v>35</v>
      </c>
      <c r="D26" s="8">
        <v>0</v>
      </c>
    </row>
    <row r="27" spans="1:4" ht="21" customHeight="1">
      <c r="A27" s="9"/>
      <c r="B27" s="61"/>
      <c r="C27" s="7" t="s">
        <v>36</v>
      </c>
      <c r="D27" s="8">
        <v>0</v>
      </c>
    </row>
    <row r="28" spans="1:4" ht="21" customHeight="1">
      <c r="A28" s="9"/>
      <c r="B28" s="61"/>
      <c r="C28" s="7" t="s">
        <v>37</v>
      </c>
      <c r="D28" s="8">
        <v>0</v>
      </c>
    </row>
    <row r="29" spans="1:4" ht="21" customHeight="1">
      <c r="A29" s="9"/>
      <c r="B29" s="61"/>
      <c r="C29" s="7" t="s">
        <v>38</v>
      </c>
      <c r="D29" s="8">
        <v>0</v>
      </c>
    </row>
    <row r="30" spans="1:4" ht="21" customHeight="1">
      <c r="A30" s="9"/>
      <c r="B30" s="61"/>
      <c r="C30" s="7" t="s">
        <v>39</v>
      </c>
      <c r="D30" s="8">
        <v>0</v>
      </c>
    </row>
    <row r="31" spans="1:4" ht="21" customHeight="1">
      <c r="A31" s="7" t="s">
        <v>40</v>
      </c>
      <c r="B31" s="72">
        <v>37132598.87</v>
      </c>
      <c r="C31" s="7" t="s">
        <v>41</v>
      </c>
      <c r="D31" s="72">
        <v>37132598.87</v>
      </c>
    </row>
    <row r="32" spans="1:4" ht="21" customHeight="1">
      <c r="A32" s="7" t="s">
        <v>42</v>
      </c>
      <c r="B32" s="8">
        <v>0</v>
      </c>
      <c r="C32" s="9"/>
      <c r="D32" s="73"/>
    </row>
    <row r="33" spans="1:4" ht="21" customHeight="1">
      <c r="A33" s="7" t="s">
        <v>43</v>
      </c>
      <c r="B33" s="8">
        <v>0</v>
      </c>
      <c r="C33" s="7" t="s">
        <v>44</v>
      </c>
      <c r="D33" s="72">
        <v>0</v>
      </c>
    </row>
    <row r="34" spans="1:4" ht="21" customHeight="1">
      <c r="A34" s="9"/>
      <c r="B34" s="61"/>
      <c r="C34" s="9"/>
      <c r="D34" s="73"/>
    </row>
    <row r="35" spans="1:4" ht="21" customHeight="1">
      <c r="A35" s="9"/>
      <c r="B35" s="61"/>
      <c r="C35" s="9"/>
      <c r="D35" s="73"/>
    </row>
    <row r="36" spans="1:4" ht="21" customHeight="1">
      <c r="A36" s="6" t="s">
        <v>45</v>
      </c>
      <c r="B36" s="72">
        <v>37132598.87</v>
      </c>
      <c r="C36" s="6" t="s">
        <v>46</v>
      </c>
      <c r="D36" s="72">
        <v>37132598.87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" footer="0.5"/>
  <pageSetup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2" width="7.625" style="0" customWidth="1"/>
    <col min="3" max="3" width="16.875" style="0" customWidth="1"/>
    <col min="4" max="4" width="42.625" style="0" customWidth="1"/>
    <col min="5" max="5" width="17.375" style="0" customWidth="1"/>
    <col min="6" max="7" width="18.75390625" style="0" customWidth="1"/>
    <col min="8" max="8" width="20.50390625" style="34" customWidth="1"/>
    <col min="9" max="9" width="22.00390625" style="34" customWidth="1"/>
    <col min="10" max="10" width="25.375" style="0" customWidth="1"/>
  </cols>
  <sheetData>
    <row r="1" spans="1:8" ht="18.75" customHeight="1">
      <c r="A1" s="10"/>
      <c r="B1" s="1"/>
      <c r="C1" s="1"/>
      <c r="D1" s="1"/>
      <c r="E1" s="1"/>
      <c r="F1" s="1"/>
      <c r="G1" s="3"/>
      <c r="H1" s="34" t="s">
        <v>0</v>
      </c>
    </row>
    <row r="2" spans="1:10" ht="32.25" customHeight="1">
      <c r="A2" s="77" t="s">
        <v>122</v>
      </c>
      <c r="B2" s="86"/>
      <c r="C2" s="86"/>
      <c r="D2" s="86"/>
      <c r="E2" s="86"/>
      <c r="F2" s="86"/>
      <c r="G2" s="86"/>
      <c r="H2" s="86"/>
      <c r="I2" s="86"/>
      <c r="J2" s="86"/>
    </row>
    <row r="3" spans="1:9" ht="18" customHeight="1">
      <c r="A3" s="4"/>
      <c r="B3" s="11"/>
      <c r="C3" s="11"/>
      <c r="D3" s="11"/>
      <c r="E3" s="11"/>
      <c r="F3" s="12"/>
      <c r="I3" s="5" t="s">
        <v>1</v>
      </c>
    </row>
    <row r="4" spans="1:10" ht="22.5" customHeight="1">
      <c r="A4" s="78" t="s">
        <v>47</v>
      </c>
      <c r="B4" s="78"/>
      <c r="C4" s="78"/>
      <c r="D4" s="79" t="s">
        <v>48</v>
      </c>
      <c r="E4" s="80" t="s">
        <v>63</v>
      </c>
      <c r="F4" s="81" t="s">
        <v>67</v>
      </c>
      <c r="G4" s="82"/>
      <c r="H4" s="83" t="s">
        <v>59</v>
      </c>
      <c r="I4" s="84"/>
      <c r="J4" s="85"/>
    </row>
    <row r="5" spans="1:10" ht="22.5" customHeight="1">
      <c r="A5" s="6" t="s">
        <v>51</v>
      </c>
      <c r="B5" s="6" t="s">
        <v>52</v>
      </c>
      <c r="C5" s="6" t="s">
        <v>53</v>
      </c>
      <c r="D5" s="79"/>
      <c r="E5" s="78"/>
      <c r="F5" s="32" t="s">
        <v>49</v>
      </c>
      <c r="G5" s="33" t="s">
        <v>50</v>
      </c>
      <c r="H5" s="42" t="s">
        <v>60</v>
      </c>
      <c r="I5" s="42" t="s">
        <v>62</v>
      </c>
      <c r="J5" s="42" t="s">
        <v>101</v>
      </c>
    </row>
    <row r="6" spans="1:10" ht="22.5" customHeight="1">
      <c r="A6" s="13"/>
      <c r="B6" s="13"/>
      <c r="C6" s="14"/>
      <c r="D6" s="15" t="s">
        <v>54</v>
      </c>
      <c r="E6" s="16">
        <v>37132598.87</v>
      </c>
      <c r="F6" s="16">
        <v>7135926.87</v>
      </c>
      <c r="G6" s="66">
        <v>29996672</v>
      </c>
      <c r="H6" s="16">
        <v>37132598.87</v>
      </c>
      <c r="I6" s="35"/>
      <c r="J6" s="53"/>
    </row>
    <row r="7" spans="1:10" ht="22.5" customHeight="1">
      <c r="A7" s="17">
        <v>208</v>
      </c>
      <c r="B7" s="18"/>
      <c r="C7" s="19"/>
      <c r="D7" s="20" t="s">
        <v>107</v>
      </c>
      <c r="E7" s="21">
        <v>1103425.96</v>
      </c>
      <c r="F7" s="21">
        <v>1103425.96</v>
      </c>
      <c r="G7" s="21">
        <v>0</v>
      </c>
      <c r="H7" s="21">
        <v>1103425.96</v>
      </c>
      <c r="I7" s="35"/>
      <c r="J7" s="53"/>
    </row>
    <row r="8" spans="1:10" ht="22.5" customHeight="1">
      <c r="A8" s="22">
        <v>208</v>
      </c>
      <c r="B8" s="22">
        <v>20805</v>
      </c>
      <c r="C8" s="23"/>
      <c r="D8" s="24" t="s">
        <v>108</v>
      </c>
      <c r="E8" s="25">
        <f>SUM(E9+E10)</f>
        <v>1103425.96</v>
      </c>
      <c r="F8" s="25">
        <f>SUM(F9+F10)</f>
        <v>1103425.96</v>
      </c>
      <c r="G8" s="25">
        <v>0</v>
      </c>
      <c r="H8" s="25">
        <f>SUM(H9+H10)</f>
        <v>1103425.96</v>
      </c>
      <c r="I8" s="67"/>
      <c r="J8" s="68"/>
    </row>
    <row r="9" spans="1:10" ht="30.75" customHeight="1">
      <c r="A9" s="62">
        <v>208</v>
      </c>
      <c r="B9" s="62">
        <v>20805</v>
      </c>
      <c r="C9" s="63">
        <v>5012080501</v>
      </c>
      <c r="D9" s="7" t="s">
        <v>109</v>
      </c>
      <c r="E9" s="8">
        <v>613885.16</v>
      </c>
      <c r="F9" s="8">
        <v>613885.16</v>
      </c>
      <c r="G9" s="64">
        <v>0</v>
      </c>
      <c r="H9" s="8">
        <v>613885.16</v>
      </c>
      <c r="I9" s="69"/>
      <c r="J9" s="70"/>
    </row>
    <row r="10" spans="1:10" ht="30.75" customHeight="1">
      <c r="A10" s="62" t="s">
        <v>117</v>
      </c>
      <c r="B10" s="6" t="s">
        <v>120</v>
      </c>
      <c r="C10" s="63" t="s">
        <v>118</v>
      </c>
      <c r="D10" s="7" t="s">
        <v>119</v>
      </c>
      <c r="E10" s="8">
        <v>489540.8</v>
      </c>
      <c r="F10" s="8">
        <v>489540.8</v>
      </c>
      <c r="G10" s="64"/>
      <c r="H10" s="8">
        <v>489540.8</v>
      </c>
      <c r="I10" s="69"/>
      <c r="J10" s="70"/>
    </row>
    <row r="11" spans="1:10" ht="24.75" customHeight="1">
      <c r="A11" s="17">
        <v>215</v>
      </c>
      <c r="B11" s="18"/>
      <c r="C11" s="19"/>
      <c r="D11" s="20" t="s">
        <v>110</v>
      </c>
      <c r="E11" s="21">
        <v>36029172.91</v>
      </c>
      <c r="F11" s="21">
        <v>6032500.91</v>
      </c>
      <c r="G11" s="65">
        <v>29996672</v>
      </c>
      <c r="H11" s="21">
        <v>36029172.91</v>
      </c>
      <c r="I11" s="69"/>
      <c r="J11" s="70"/>
    </row>
    <row r="12" spans="1:10" ht="24.75" customHeight="1">
      <c r="A12" s="22">
        <v>215</v>
      </c>
      <c r="B12" s="22">
        <v>21505</v>
      </c>
      <c r="C12" s="23"/>
      <c r="D12" s="24" t="s">
        <v>111</v>
      </c>
      <c r="E12" s="25">
        <v>34294702.33</v>
      </c>
      <c r="F12" s="25">
        <f>SUM(F13+F14+F15)</f>
        <v>4298030.33</v>
      </c>
      <c r="G12" s="66">
        <v>29996672</v>
      </c>
      <c r="H12" s="25">
        <v>34294702.33</v>
      </c>
      <c r="I12" s="69"/>
      <c r="J12" s="70"/>
    </row>
    <row r="13" spans="1:10" ht="24.75" customHeight="1">
      <c r="A13" s="62">
        <v>215</v>
      </c>
      <c r="B13" s="62">
        <v>21505</v>
      </c>
      <c r="C13" s="63">
        <v>5012150501</v>
      </c>
      <c r="D13" s="7" t="s">
        <v>112</v>
      </c>
      <c r="E13" s="8">
        <v>3190279.09</v>
      </c>
      <c r="F13" s="8">
        <v>3190279.09</v>
      </c>
      <c r="G13" s="64">
        <v>0</v>
      </c>
      <c r="H13" s="8">
        <v>3190279.09</v>
      </c>
      <c r="I13" s="69"/>
      <c r="J13" s="70"/>
    </row>
    <row r="14" spans="1:10" ht="24.75" customHeight="1">
      <c r="A14" s="62">
        <v>215</v>
      </c>
      <c r="B14" s="62">
        <v>21505</v>
      </c>
      <c r="C14" s="63">
        <v>5012150502</v>
      </c>
      <c r="D14" s="7" t="s">
        <v>113</v>
      </c>
      <c r="E14" s="8">
        <v>50000</v>
      </c>
      <c r="F14" s="8">
        <v>0</v>
      </c>
      <c r="G14" s="64">
        <v>50000</v>
      </c>
      <c r="H14" s="8">
        <v>50000</v>
      </c>
      <c r="I14" s="69"/>
      <c r="J14" s="70"/>
    </row>
    <row r="15" spans="1:10" ht="24.75" customHeight="1">
      <c r="A15" s="62">
        <v>215</v>
      </c>
      <c r="B15" s="62">
        <v>21505</v>
      </c>
      <c r="C15" s="63">
        <v>5012150506</v>
      </c>
      <c r="D15" s="7" t="s">
        <v>114</v>
      </c>
      <c r="E15" s="8">
        <v>31054423.24</v>
      </c>
      <c r="F15" s="8">
        <v>1107751.24</v>
      </c>
      <c r="G15" s="64">
        <v>29946672</v>
      </c>
      <c r="H15" s="8">
        <v>31054423.24</v>
      </c>
      <c r="I15" s="69"/>
      <c r="J15" s="70"/>
    </row>
    <row r="16" spans="1:10" ht="24.75" customHeight="1">
      <c r="A16" s="22">
        <v>215</v>
      </c>
      <c r="B16" s="22">
        <v>21508</v>
      </c>
      <c r="C16" s="23"/>
      <c r="D16" s="24" t="s">
        <v>115</v>
      </c>
      <c r="E16" s="25">
        <v>1734470.58</v>
      </c>
      <c r="F16" s="25">
        <v>1734470.58</v>
      </c>
      <c r="G16" s="25">
        <v>0</v>
      </c>
      <c r="H16" s="25">
        <v>1734470.58</v>
      </c>
      <c r="I16" s="69"/>
      <c r="J16" s="70"/>
    </row>
    <row r="17" spans="1:10" ht="24.75" customHeight="1">
      <c r="A17" s="62">
        <v>215</v>
      </c>
      <c r="B17" s="62">
        <v>21508</v>
      </c>
      <c r="C17" s="63">
        <v>5012150899</v>
      </c>
      <c r="D17" s="7" t="s">
        <v>116</v>
      </c>
      <c r="E17" s="25">
        <v>1734470.58</v>
      </c>
      <c r="F17" s="25">
        <v>1734470.58</v>
      </c>
      <c r="G17" s="8">
        <v>0</v>
      </c>
      <c r="H17" s="25">
        <v>1734470.58</v>
      </c>
      <c r="I17" s="69"/>
      <c r="J17" s="70"/>
    </row>
    <row r="20" ht="14.25">
      <c r="F20" s="71"/>
    </row>
  </sheetData>
  <sheetProtection/>
  <mergeCells count="6">
    <mergeCell ref="A4:C4"/>
    <mergeCell ref="D4:D5"/>
    <mergeCell ref="E4:E5"/>
    <mergeCell ref="F4:G4"/>
    <mergeCell ref="H4:J4"/>
    <mergeCell ref="A2:J2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4">
      <selection activeCell="G8" sqref="G8"/>
    </sheetView>
  </sheetViews>
  <sheetFormatPr defaultColWidth="9.00390625" defaultRowHeight="14.25"/>
  <cols>
    <col min="1" max="1" width="15.25390625" style="29" customWidth="1"/>
    <col min="2" max="2" width="17.75390625" style="44" customWidth="1"/>
    <col min="3" max="3" width="22.50390625" style="29" customWidth="1"/>
    <col min="4" max="4" width="25.125" style="56" customWidth="1"/>
    <col min="5" max="16384" width="9.00390625" style="26" customWidth="1"/>
  </cols>
  <sheetData>
    <row r="1" spans="1:4" ht="30.75" customHeight="1">
      <c r="A1" s="87" t="s">
        <v>123</v>
      </c>
      <c r="B1" s="88"/>
      <c r="C1" s="88"/>
      <c r="D1" s="88"/>
    </row>
    <row r="2" spans="1:5" ht="17.25" customHeight="1">
      <c r="A2" s="31"/>
      <c r="D2" s="59" t="s">
        <v>68</v>
      </c>
      <c r="E2" s="27"/>
    </row>
    <row r="3" spans="1:4" s="28" customFormat="1" ht="26.25" customHeight="1">
      <c r="A3" s="91" t="s">
        <v>69</v>
      </c>
      <c r="B3" s="93" t="s">
        <v>70</v>
      </c>
      <c r="C3" s="93"/>
      <c r="D3" s="89" t="s">
        <v>71</v>
      </c>
    </row>
    <row r="4" spans="1:4" s="28" customFormat="1" ht="26.25" customHeight="1">
      <c r="A4" s="92"/>
      <c r="B4" s="46" t="s">
        <v>72</v>
      </c>
      <c r="C4" s="45" t="s">
        <v>73</v>
      </c>
      <c r="D4" s="90"/>
    </row>
    <row r="5" spans="1:4" s="28" customFormat="1" ht="26.25" customHeight="1">
      <c r="A5" s="94" t="s">
        <v>74</v>
      </c>
      <c r="B5" s="97" t="s">
        <v>75</v>
      </c>
      <c r="C5" s="98"/>
      <c r="D5" s="60">
        <f>SUM(D6+D12+D27)</f>
        <v>7135926.87</v>
      </c>
    </row>
    <row r="6" spans="1:4" ht="24.75" customHeight="1">
      <c r="A6" s="95"/>
      <c r="B6" s="47">
        <v>301</v>
      </c>
      <c r="C6" s="48" t="s">
        <v>76</v>
      </c>
      <c r="D6" s="58">
        <f>SUM(D7+D8+D9+D10+D11)</f>
        <v>5134852.46</v>
      </c>
    </row>
    <row r="7" spans="1:4" ht="24.75" customHeight="1">
      <c r="A7" s="95"/>
      <c r="B7" s="49">
        <v>30101</v>
      </c>
      <c r="C7" s="50" t="s">
        <v>77</v>
      </c>
      <c r="D7" s="57">
        <v>974640</v>
      </c>
    </row>
    <row r="8" spans="1:4" ht="24.75" customHeight="1">
      <c r="A8" s="95"/>
      <c r="B8" s="49">
        <v>30102</v>
      </c>
      <c r="C8" s="50" t="s">
        <v>78</v>
      </c>
      <c r="D8" s="57">
        <v>1806420</v>
      </c>
    </row>
    <row r="9" spans="1:4" ht="24.75" customHeight="1">
      <c r="A9" s="95"/>
      <c r="B9" s="49">
        <v>30103</v>
      </c>
      <c r="C9" s="50" t="s">
        <v>79</v>
      </c>
      <c r="D9" s="57">
        <v>340181</v>
      </c>
    </row>
    <row r="10" spans="1:4" ht="24.75" customHeight="1">
      <c r="A10" s="95"/>
      <c r="B10" s="49">
        <v>30104</v>
      </c>
      <c r="C10" s="50" t="s">
        <v>80</v>
      </c>
      <c r="D10" s="57">
        <v>1421834.82</v>
      </c>
    </row>
    <row r="11" spans="1:4" ht="24.75" customHeight="1">
      <c r="A11" s="95"/>
      <c r="B11" s="49">
        <v>30199</v>
      </c>
      <c r="C11" s="50" t="s">
        <v>81</v>
      </c>
      <c r="D11" s="57">
        <v>591776.64</v>
      </c>
    </row>
    <row r="12" spans="1:4" ht="24.75" customHeight="1">
      <c r="A12" s="95"/>
      <c r="B12" s="47">
        <v>302</v>
      </c>
      <c r="C12" s="48" t="s">
        <v>82</v>
      </c>
      <c r="D12" s="58">
        <f>SUM(D13+D14+D15+D16+D17+D18+D19+D20+D21+D22+D23+D24+D25+D26)</f>
        <v>574057.5900000001</v>
      </c>
    </row>
    <row r="13" spans="1:4" ht="24.75" customHeight="1">
      <c r="A13" s="95"/>
      <c r="B13" s="51">
        <v>30201</v>
      </c>
      <c r="C13" s="50" t="s">
        <v>83</v>
      </c>
      <c r="D13" s="57">
        <v>34800</v>
      </c>
    </row>
    <row r="14" spans="1:4" ht="24.75" customHeight="1">
      <c r="A14" s="95"/>
      <c r="B14" s="51">
        <v>30205</v>
      </c>
      <c r="C14" s="50" t="s">
        <v>84</v>
      </c>
      <c r="D14" s="57">
        <v>41800</v>
      </c>
    </row>
    <row r="15" spans="1:4" ht="24.75" customHeight="1">
      <c r="A15" s="95"/>
      <c r="B15" s="51">
        <v>30207</v>
      </c>
      <c r="C15" s="50" t="s">
        <v>85</v>
      </c>
      <c r="D15" s="57">
        <v>24200</v>
      </c>
    </row>
    <row r="16" spans="1:4" ht="24.75" customHeight="1">
      <c r="A16" s="95"/>
      <c r="B16" s="49">
        <v>30208</v>
      </c>
      <c r="C16" s="50" t="s">
        <v>86</v>
      </c>
      <c r="D16" s="57">
        <v>51390.77</v>
      </c>
    </row>
    <row r="17" spans="1:4" ht="24.75" customHeight="1">
      <c r="A17" s="95"/>
      <c r="B17" s="49">
        <v>30209</v>
      </c>
      <c r="C17" s="50" t="s">
        <v>87</v>
      </c>
      <c r="D17" s="57"/>
    </row>
    <row r="18" spans="1:4" ht="24.75" customHeight="1">
      <c r="A18" s="95"/>
      <c r="B18" s="49">
        <v>30211</v>
      </c>
      <c r="C18" s="50" t="s">
        <v>88</v>
      </c>
      <c r="D18" s="57">
        <v>9540</v>
      </c>
    </row>
    <row r="19" spans="1:4" ht="24.75" customHeight="1">
      <c r="A19" s="95"/>
      <c r="B19" s="49">
        <v>30213</v>
      </c>
      <c r="C19" s="50" t="s">
        <v>89</v>
      </c>
      <c r="D19" s="57"/>
    </row>
    <row r="20" spans="1:4" ht="24.75" customHeight="1">
      <c r="A20" s="95"/>
      <c r="B20" s="49">
        <v>30214</v>
      </c>
      <c r="C20" s="50" t="s">
        <v>105</v>
      </c>
      <c r="D20" s="57"/>
    </row>
    <row r="21" spans="1:4" ht="24.75" customHeight="1">
      <c r="A21" s="95"/>
      <c r="B21" s="49">
        <v>30216</v>
      </c>
      <c r="C21" s="50" t="s">
        <v>90</v>
      </c>
      <c r="D21" s="57">
        <v>12920</v>
      </c>
    </row>
    <row r="22" spans="1:4" ht="24.75" customHeight="1">
      <c r="A22" s="95"/>
      <c r="B22" s="49">
        <v>30217</v>
      </c>
      <c r="C22" s="50" t="s">
        <v>106</v>
      </c>
      <c r="D22" s="57">
        <v>121760</v>
      </c>
    </row>
    <row r="23" spans="1:4" ht="24.75" customHeight="1">
      <c r="A23" s="95"/>
      <c r="B23" s="49">
        <v>30228</v>
      </c>
      <c r="C23" s="50" t="s">
        <v>91</v>
      </c>
      <c r="D23" s="57">
        <v>62424.82</v>
      </c>
    </row>
    <row r="24" spans="1:4" ht="24.75" customHeight="1">
      <c r="A24" s="95"/>
      <c r="B24" s="49">
        <v>30229</v>
      </c>
      <c r="C24" s="50" t="s">
        <v>92</v>
      </c>
      <c r="D24" s="57">
        <v>75072</v>
      </c>
    </row>
    <row r="25" spans="1:4" ht="24.75" customHeight="1">
      <c r="A25" s="95"/>
      <c r="B25" s="51">
        <v>30231</v>
      </c>
      <c r="C25" s="52" t="s">
        <v>93</v>
      </c>
      <c r="D25" s="57">
        <v>133950</v>
      </c>
    </row>
    <row r="26" spans="1:4" ht="24.75" customHeight="1">
      <c r="A26" s="95"/>
      <c r="B26" s="49">
        <v>30299</v>
      </c>
      <c r="C26" s="50" t="s">
        <v>94</v>
      </c>
      <c r="D26" s="57">
        <v>6200</v>
      </c>
    </row>
    <row r="27" spans="1:4" ht="24.75" customHeight="1">
      <c r="A27" s="95"/>
      <c r="B27" s="47">
        <v>301</v>
      </c>
      <c r="C27" s="48" t="s">
        <v>95</v>
      </c>
      <c r="D27" s="58">
        <f>SUM(D28:D32)</f>
        <v>1427016.82</v>
      </c>
    </row>
    <row r="28" spans="1:4" ht="24.75" customHeight="1">
      <c r="A28" s="95"/>
      <c r="B28" s="49">
        <v>30301</v>
      </c>
      <c r="C28" s="50" t="s">
        <v>96</v>
      </c>
      <c r="D28" s="57">
        <v>126140.8</v>
      </c>
    </row>
    <row r="29" spans="1:4" ht="24.75" customHeight="1">
      <c r="A29" s="95"/>
      <c r="B29" s="49">
        <v>30302</v>
      </c>
      <c r="C29" s="50" t="s">
        <v>97</v>
      </c>
      <c r="D29" s="57">
        <v>905285.16</v>
      </c>
    </row>
    <row r="30" spans="1:4" ht="24.75" customHeight="1">
      <c r="A30" s="95"/>
      <c r="B30" s="49">
        <v>30311</v>
      </c>
      <c r="C30" s="50" t="s">
        <v>98</v>
      </c>
      <c r="D30" s="57">
        <v>378310.86</v>
      </c>
    </row>
    <row r="31" spans="1:4" ht="24.75" customHeight="1">
      <c r="A31" s="95"/>
      <c r="B31" s="49">
        <v>30312</v>
      </c>
      <c r="C31" s="50" t="s">
        <v>99</v>
      </c>
      <c r="D31" s="57">
        <v>17040</v>
      </c>
    </row>
    <row r="32" spans="1:4" ht="29.25" customHeight="1">
      <c r="A32" s="96"/>
      <c r="B32" s="49">
        <v>30399</v>
      </c>
      <c r="C32" s="50" t="s">
        <v>100</v>
      </c>
      <c r="D32" s="57">
        <v>240</v>
      </c>
    </row>
  </sheetData>
  <sheetProtection/>
  <mergeCells count="6">
    <mergeCell ref="A1:D1"/>
    <mergeCell ref="D3:D4"/>
    <mergeCell ref="A3:A4"/>
    <mergeCell ref="B3:C3"/>
    <mergeCell ref="A5:A32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4" sqref="E4:E8"/>
    </sheetView>
  </sheetViews>
  <sheetFormatPr defaultColWidth="9.00390625" defaultRowHeight="14.25"/>
  <cols>
    <col min="1" max="1" width="27.50390625" style="30" customWidth="1"/>
    <col min="2" max="2" width="21.00390625" style="30" customWidth="1"/>
    <col min="3" max="4" width="20.50390625" style="30" customWidth="1"/>
    <col min="5" max="5" width="11.625" style="30" customWidth="1"/>
    <col min="6" max="16384" width="9.00390625" style="30" customWidth="1"/>
  </cols>
  <sheetData>
    <row r="1" spans="1:4" ht="32.25" customHeight="1">
      <c r="A1" s="99" t="s">
        <v>124</v>
      </c>
      <c r="B1" s="99"/>
      <c r="C1" s="99"/>
      <c r="D1" s="99"/>
    </row>
    <row r="2" spans="1:4" ht="12" customHeight="1">
      <c r="A2" s="36"/>
      <c r="B2" s="36"/>
      <c r="C2" s="36"/>
      <c r="D2" s="37" t="s">
        <v>55</v>
      </c>
    </row>
    <row r="3" spans="1:5" ht="44.25" customHeight="1">
      <c r="A3" s="38" t="s">
        <v>56</v>
      </c>
      <c r="B3" s="38" t="s">
        <v>64</v>
      </c>
      <c r="C3" s="38" t="s">
        <v>65</v>
      </c>
      <c r="D3" s="43" t="s">
        <v>66</v>
      </c>
      <c r="E3" s="76" t="s">
        <v>127</v>
      </c>
    </row>
    <row r="4" spans="1:5" ht="53.25" customHeight="1">
      <c r="A4" s="38" t="s">
        <v>57</v>
      </c>
      <c r="B4" s="38">
        <v>183710</v>
      </c>
      <c r="C4" s="39">
        <v>168712</v>
      </c>
      <c r="D4" s="39" t="s">
        <v>126</v>
      </c>
      <c r="E4" s="102" t="s">
        <v>128</v>
      </c>
    </row>
    <row r="5" spans="1:5" ht="53.25" customHeight="1">
      <c r="A5" s="54" t="s">
        <v>102</v>
      </c>
      <c r="B5" s="40"/>
      <c r="C5" s="40"/>
      <c r="D5" s="40"/>
      <c r="E5" s="100"/>
    </row>
    <row r="6" spans="1:5" ht="53.25" customHeight="1">
      <c r="A6" s="54" t="s">
        <v>103</v>
      </c>
      <c r="B6" s="41">
        <v>49760</v>
      </c>
      <c r="C6" s="41">
        <v>61792</v>
      </c>
      <c r="D6" s="75">
        <v>-12032</v>
      </c>
      <c r="E6" s="100"/>
    </row>
    <row r="7" spans="1:5" ht="53.25" customHeight="1">
      <c r="A7" s="55" t="s">
        <v>104</v>
      </c>
      <c r="B7" s="41"/>
      <c r="C7" s="41"/>
      <c r="D7" s="41"/>
      <c r="E7" s="100"/>
    </row>
    <row r="8" spans="1:5" ht="53.25" customHeight="1">
      <c r="A8" s="55" t="s">
        <v>93</v>
      </c>
      <c r="B8" s="41">
        <v>133950</v>
      </c>
      <c r="C8" s="41">
        <v>106920</v>
      </c>
      <c r="D8" s="75" t="s">
        <v>125</v>
      </c>
      <c r="E8" s="101"/>
    </row>
  </sheetData>
  <sheetProtection/>
  <mergeCells count="2">
    <mergeCell ref="A1:D1"/>
    <mergeCell ref="E4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2016-01-25T02:20:02Z</cp:lastPrinted>
  <dcterms:modified xsi:type="dcterms:W3CDTF">2016-02-15T05:33:18Z</dcterms:modified>
  <cp:category/>
  <cp:version/>
  <cp:contentType/>
  <cp:contentStatus/>
</cp:coreProperties>
</file>