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文创大赛" sheetId="1" r:id="rId1"/>
    <sheet name="【文博会" sheetId="2" r:id="rId2"/>
    <sheet name="【踏勘" sheetId="3" r:id="rId3"/>
    <sheet name="【平台维护" sheetId="4" r:id="rId4"/>
    <sheet name="【季刊" sheetId="5" r:id="rId5"/>
    <sheet name="【微信" sheetId="6" r:id="rId6"/>
    <sheet name="Sheet1" sheetId="7" r:id="rId7"/>
  </sheets>
  <calcPr calcId="124519"/>
</workbook>
</file>

<file path=xl/calcChain.xml><?xml version="1.0" encoding="utf-8"?>
<calcChain xmlns="http://schemas.openxmlformats.org/spreadsheetml/2006/main">
  <c r="A8" i="7"/>
  <c r="K24" i="6"/>
  <c r="L8"/>
  <c r="K24" i="5"/>
  <c r="L8"/>
  <c r="L8" i="4"/>
  <c r="K24"/>
  <c r="K24" i="3"/>
  <c r="L8"/>
  <c r="K24" i="2"/>
  <c r="L8"/>
  <c r="K24" i="1"/>
  <c r="L8"/>
</calcChain>
</file>

<file path=xl/sharedStrings.xml><?xml version="1.0" encoding="utf-8"?>
<sst xmlns="http://schemas.openxmlformats.org/spreadsheetml/2006/main" count="452" uniqueCount="157">
  <si>
    <t>项目支出绩效自评表</t>
  </si>
  <si>
    <t>项目名称</t>
  </si>
  <si>
    <t>主管部门</t>
  </si>
  <si>
    <t>实施单位</t>
  </si>
  <si>
    <t>项目负责人</t>
  </si>
  <si>
    <t>联系电话</t>
  </si>
  <si>
    <t>年初预算数</t>
  </si>
  <si>
    <t>全年预算数</t>
  </si>
  <si>
    <t>全年执行数</t>
  </si>
  <si>
    <t>分值</t>
  </si>
  <si>
    <t>执行率</t>
  </si>
  <si>
    <t>得分</t>
  </si>
  <si>
    <t>年度资金总额</t>
  </si>
  <si>
    <t>—</t>
  </si>
  <si>
    <t>年度总体目标</t>
  </si>
  <si>
    <t>预期目标</t>
  </si>
  <si>
    <t>实际完成情况</t>
  </si>
  <si>
    <t>一级指标</t>
  </si>
  <si>
    <t>二级指标</t>
  </si>
  <si>
    <t>反映项目完成或实施效果的证据资料</t>
  </si>
  <si>
    <t>偏差原因分析及改进措施</t>
  </si>
  <si>
    <t>数量指标</t>
  </si>
  <si>
    <t>质量指标</t>
  </si>
  <si>
    <t>时效指标</t>
  </si>
  <si>
    <t>成本指标</t>
  </si>
  <si>
    <t>经济效益</t>
  </si>
  <si>
    <t>社会效益</t>
  </si>
  <si>
    <t>生态效益</t>
  </si>
  <si>
    <t>可持续影响指标</t>
  </si>
  <si>
    <t>服务对象满意度指标</t>
  </si>
  <si>
    <t>总分</t>
  </si>
  <si>
    <t>绩
效
指
标</t>
    <phoneticPr fontId="5" type="noConversion"/>
  </si>
  <si>
    <t>年度指标值</t>
    <phoneticPr fontId="5" type="noConversion"/>
  </si>
  <si>
    <t>实际完成值</t>
    <phoneticPr fontId="5" type="noConversion"/>
  </si>
  <si>
    <t>其中：当年财政拨款</t>
    <phoneticPr fontId="5" type="noConversion"/>
  </si>
  <si>
    <t>上年结转资金</t>
    <phoneticPr fontId="5" type="noConversion"/>
  </si>
  <si>
    <t>其他资金</t>
    <phoneticPr fontId="5" type="noConversion"/>
  </si>
  <si>
    <t>项目资金
（万元）</t>
    <phoneticPr fontId="5" type="noConversion"/>
  </si>
  <si>
    <t>产出指标
(50分)</t>
    <phoneticPr fontId="5" type="noConversion"/>
  </si>
  <si>
    <t>效益指标
(30分)</t>
    <phoneticPr fontId="5" type="noConversion"/>
  </si>
  <si>
    <t>满意度指标
(10分)</t>
    <phoneticPr fontId="5" type="noConversion"/>
  </si>
  <si>
    <t>三级指标</t>
    <phoneticPr fontId="5" type="noConversion"/>
  </si>
  <si>
    <t>2020年门头沟区文化创意产业公共服务平台维护项目</t>
    <phoneticPr fontId="5" type="noConversion"/>
  </si>
  <si>
    <t>（2020年度）</t>
    <phoneticPr fontId="5" type="noConversion"/>
  </si>
  <si>
    <t>门头沟区文化和旅游局</t>
    <phoneticPr fontId="5" type="noConversion"/>
  </si>
  <si>
    <t>门头沟区文化创意产业促进中心</t>
    <phoneticPr fontId="5" type="noConversion"/>
  </si>
  <si>
    <t>孙华</t>
    <phoneticPr fontId="5" type="noConversion"/>
  </si>
  <si>
    <t>2020年文化创新项目踏勘及前期评审项目</t>
    <phoneticPr fontId="5" type="noConversion"/>
  </si>
  <si>
    <t>2020年第十五届中国北京国际文化创意产业博览会</t>
    <phoneticPr fontId="5" type="noConversion"/>
  </si>
  <si>
    <t>2020年门头沟区文创大赛</t>
    <phoneticPr fontId="5" type="noConversion"/>
  </si>
  <si>
    <t>根据市文创大赛工作布置和要求，开展门头沟区2020年文创大赛；通过文创大赛比赛，挖掘优质初创文创企业、团队和项目，争取文创企业落户门头沟。</t>
    <phoneticPr fontId="5" type="noConversion"/>
  </si>
  <si>
    <t>2场</t>
    <phoneticPr fontId="5" type="noConversion"/>
  </si>
  <si>
    <t>开场活动场次</t>
    <phoneticPr fontId="5" type="noConversion"/>
  </si>
  <si>
    <t>根据2020年市文创大赛要求时间内开展大赛活动。</t>
    <phoneticPr fontId="5" type="noConversion"/>
  </si>
  <si>
    <t>不涉及</t>
    <phoneticPr fontId="5" type="noConversion"/>
  </si>
  <si>
    <t>不涉及</t>
    <phoneticPr fontId="5" type="noConversion"/>
  </si>
  <si>
    <t>项目总金额</t>
    <phoneticPr fontId="5" type="noConversion"/>
  </si>
  <si>
    <t>参赛企业满意度</t>
    <phoneticPr fontId="5" type="noConversion"/>
  </si>
  <si>
    <t>≥95%</t>
    <phoneticPr fontId="5" type="noConversion"/>
  </si>
  <si>
    <t>58.962万元</t>
    <phoneticPr fontId="5" type="noConversion"/>
  </si>
  <si>
    <t>按照市级要求时间开展</t>
    <phoneticPr fontId="5" type="noConversion"/>
  </si>
  <si>
    <t>8场</t>
    <phoneticPr fontId="5" type="noConversion"/>
  </si>
  <si>
    <t>58.32万元</t>
    <phoneticPr fontId="5" type="noConversion"/>
  </si>
  <si>
    <t>吸引优秀文创资源，宣传区内优秀文创资源。</t>
    <phoneticPr fontId="5" type="noConversion"/>
  </si>
  <si>
    <t>门头沟区共有6个项目进入北京文化创意大赛北京赛区百强项目（企业），门头沟•智能文创园赛区获最具成就赛场奖。</t>
    <phoneticPr fontId="5" type="noConversion"/>
  </si>
  <si>
    <t>2020年7月至8月，根据市级要求，举办举办2020北京文化创意大赛门头沟区智能文创园分赛场。活动期间共征集项目78个，11个项目进入决赛。最终，门头沟区共有6个项目进入北京文化创意大赛北京赛区百强项目（企业），门头沟•智能文创园赛区获最具成就赛场奖。</t>
    <phoneticPr fontId="5" type="noConversion"/>
  </si>
  <si>
    <t>1、活动方案、活动总结；
2、活动开展期间报道、信息和照片。</t>
    <phoneticPr fontId="5" type="noConversion"/>
  </si>
  <si>
    <t>挖掘优秀项目参赛</t>
    <phoneticPr fontId="5" type="noConversion"/>
  </si>
  <si>
    <t>活动期间共征集项目78个，最终，共有6个项目进入北京文化创意大赛北京赛区百强项目（企业）</t>
    <phoneticPr fontId="5" type="noConversion"/>
  </si>
  <si>
    <t>选取优秀项目参加市级比赛。</t>
    <phoneticPr fontId="5" type="noConversion"/>
  </si>
  <si>
    <t>根据市文促中心关于参与文博会的相关要求，参加2020年文博会；引导和推进我区文化创意产业健康快速发展，推介我区文化资源、展示文化创意产业项目、招商引资、拓宽视野、交流经验。</t>
    <phoneticPr fontId="5" type="noConversion"/>
  </si>
  <si>
    <t>按照北京市委市政府决策部署，第十五届中国北京国际文化创意产业博览会（简称“北京文博会”）于2020年9月3日至6日举办，并作为服贸会文化服务板块内容。门头沟以“一河永定•绿水长流”为主题，全面呈现以西山永定河文化带建设为牵引的门头沟区文化产业发展成果。</t>
    <phoneticPr fontId="5" type="noConversion"/>
  </si>
  <si>
    <t>1、活动通知、活动总结；
2、活动开展期间报道、信息和照片。</t>
    <phoneticPr fontId="5" type="noConversion"/>
  </si>
  <si>
    <t>5个</t>
    <phoneticPr fontId="5" type="noConversion"/>
  </si>
  <si>
    <t>7个</t>
    <phoneticPr fontId="5" type="noConversion"/>
  </si>
  <si>
    <t>根据市级要求时间参加展会</t>
    <phoneticPr fontId="5" type="noConversion"/>
  </si>
  <si>
    <t>根据市级要求时间参加展会</t>
    <phoneticPr fontId="5" type="noConversion"/>
  </si>
  <si>
    <t>展出门头沟区优秀文创项目</t>
    <phoneticPr fontId="5" type="noConversion"/>
  </si>
  <si>
    <t>展出文创项目</t>
    <phoneticPr fontId="5" type="noConversion"/>
  </si>
  <si>
    <t>展出项目数量</t>
    <phoneticPr fontId="5" type="noConversion"/>
  </si>
  <si>
    <t>展出我区智能文创园区、精雕科技优秀企业及产品、优秀非遗及区域文化项目京西太平鼓、潭柘紫石砚等</t>
    <phoneticPr fontId="5" type="noConversion"/>
  </si>
  <si>
    <t>72.348万元</t>
    <phoneticPr fontId="5" type="noConversion"/>
  </si>
  <si>
    <t>66.681649万元</t>
    <phoneticPr fontId="5" type="noConversion"/>
  </si>
  <si>
    <t>推介区域资源，吸引外界资源</t>
    <phoneticPr fontId="5" type="noConversion"/>
  </si>
  <si>
    <t>推介我区文化资源、展示文化创意产业项目、招商引资、拓宽视野、交流经验。</t>
    <phoneticPr fontId="5" type="noConversion"/>
  </si>
  <si>
    <t>促进了区内优秀文旅资源、项目展示和交流，提升全社会对创新创业门头沟品牌的知晓度、参与度、认同度。</t>
    <phoneticPr fontId="5" type="noConversion"/>
  </si>
  <si>
    <t>发挥文化创意产业促进中心引导和服务的职能，为企业提供专业化的公共技术、信息和经营管理等服务；开展2020年老旧厂房改造、文创大赛项目勘踏、前期评审等工作。</t>
    <phoneticPr fontId="5" type="noConversion"/>
  </si>
  <si>
    <t>不涉及</t>
    <phoneticPr fontId="5" type="noConversion"/>
  </si>
  <si>
    <t>不涉及</t>
    <phoneticPr fontId="5" type="noConversion"/>
  </si>
  <si>
    <t>关注用户满意度</t>
    <phoneticPr fontId="5" type="noConversion"/>
  </si>
  <si>
    <t>项目总金额</t>
    <phoneticPr fontId="5" type="noConversion"/>
  </si>
  <si>
    <t>项目总金额</t>
    <phoneticPr fontId="5" type="noConversion"/>
  </si>
  <si>
    <t>7.34万元</t>
    <phoneticPr fontId="5" type="noConversion"/>
  </si>
  <si>
    <t>5.65万元</t>
    <phoneticPr fontId="5" type="noConversion"/>
  </si>
  <si>
    <t>2.128万元</t>
    <phoneticPr fontId="5" type="noConversion"/>
  </si>
  <si>
    <t>全年</t>
    <phoneticPr fontId="5" type="noConversion"/>
  </si>
  <si>
    <t>踏勘完成时间</t>
    <phoneticPr fontId="5" type="noConversion"/>
  </si>
  <si>
    <t>年度服务时间范围</t>
    <phoneticPr fontId="5" type="noConversion"/>
  </si>
  <si>
    <t>为企业服务内容</t>
    <phoneticPr fontId="5" type="noConversion"/>
  </si>
  <si>
    <t>及时公布最新政策、活动；详细介绍资源、企业、项目等。</t>
    <phoneticPr fontId="5" type="noConversion"/>
  </si>
  <si>
    <t>均可及时发布市区最新政策、资源等；根据活动开展及时更新信息。</t>
    <phoneticPr fontId="5" type="noConversion"/>
  </si>
  <si>
    <t>2020年《创意门头沟》季刊电子杂志制作</t>
    <phoneticPr fontId="5" type="noConversion"/>
  </si>
  <si>
    <t>朱培</t>
    <phoneticPr fontId="5" type="noConversion"/>
  </si>
  <si>
    <t>为市委宣传部、市文促中心、市文资办等市级部门了解区文化创意产业发展情况提供第一手资料；为区领导、各部门、各基层领导决策提供及时详实的文化创意产业信息；为企业了解文化创意产业提供窗口，为企业进军文化创意产业领域提供专业的政策和信息服务；宣传推广企业和项目，拓展信息交流与投融资渠道。</t>
    <phoneticPr fontId="5" type="noConversion"/>
  </si>
  <si>
    <t>出刊数量</t>
    <phoneticPr fontId="5" type="noConversion"/>
  </si>
  <si>
    <t>4期</t>
    <phoneticPr fontId="5" type="noConversion"/>
  </si>
  <si>
    <t>完成时效</t>
    <phoneticPr fontId="5" type="noConversion"/>
  </si>
  <si>
    <t>2020年12月底</t>
    <phoneticPr fontId="5" type="noConversion"/>
  </si>
  <si>
    <t>季刊内容</t>
    <phoneticPr fontId="5" type="noConversion"/>
  </si>
  <si>
    <t>文创产业发展信息提供材料。</t>
    <phoneticPr fontId="5" type="noConversion"/>
  </si>
  <si>
    <t>全年4期刊物及时统筹发布文创产业信息。</t>
    <phoneticPr fontId="5" type="noConversion"/>
  </si>
  <si>
    <t>1.216万元</t>
    <phoneticPr fontId="5" type="noConversion"/>
  </si>
  <si>
    <t>宣传推广区文创企业和项目</t>
    <phoneticPr fontId="5" type="noConversion"/>
  </si>
  <si>
    <t>拓展信息交流，增加拓宽投融资渠道的几率。</t>
    <phoneticPr fontId="5" type="noConversion"/>
  </si>
  <si>
    <t>1、季刊电子版</t>
    <phoneticPr fontId="5" type="noConversion"/>
  </si>
  <si>
    <t>2020年“创意门头沟”微信公众平台运营服务</t>
    <phoneticPr fontId="5" type="noConversion"/>
  </si>
  <si>
    <t>为加强门头沟区文化创意产业政策宣传、重点企业和项目动态，树立地区文化创意产业形象、提升产业营商环境氛围、扩大区域知名度，将门头沟区文化创意产业相关资讯快速发送到政府、企业、群众手中。</t>
    <phoneticPr fontId="5" type="noConversion"/>
  </si>
  <si>
    <t>发布数量</t>
    <phoneticPr fontId="5" type="noConversion"/>
  </si>
  <si>
    <t>每周至少一篇</t>
    <phoneticPr fontId="5" type="noConversion"/>
  </si>
  <si>
    <t>1、微信截图</t>
    <phoneticPr fontId="5" type="noConversion"/>
  </si>
  <si>
    <t>公布时效及内容</t>
    <phoneticPr fontId="5" type="noConversion"/>
  </si>
  <si>
    <t>信息及时准确、界面美观</t>
    <phoneticPr fontId="5" type="noConversion"/>
  </si>
  <si>
    <t>每周至少一篇</t>
    <phoneticPr fontId="5" type="noConversion"/>
  </si>
  <si>
    <t>能够及时发布政策、信息等动态。</t>
    <phoneticPr fontId="5" type="noConversion"/>
  </si>
  <si>
    <t>9.7万元</t>
    <phoneticPr fontId="5" type="noConversion"/>
  </si>
  <si>
    <t>≥85%</t>
    <phoneticPr fontId="5" type="noConversion"/>
  </si>
  <si>
    <t>服务内容</t>
    <phoneticPr fontId="5" type="noConversion"/>
  </si>
  <si>
    <t>扩大区域知名度</t>
    <phoneticPr fontId="5" type="noConversion"/>
  </si>
  <si>
    <t>树立地区文化创意产业形象、提升产业营商环境氛围</t>
    <phoneticPr fontId="5" type="noConversion"/>
  </si>
  <si>
    <t>满意度指标
(10分)</t>
    <phoneticPr fontId="5" type="noConversion"/>
  </si>
  <si>
    <t>参与企业满意度</t>
    <phoneticPr fontId="5" type="noConversion"/>
  </si>
  <si>
    <t>≥95%</t>
    <phoneticPr fontId="5" type="noConversion"/>
  </si>
  <si>
    <t>由于本年度单位单位申报公车后，此项目中租车费用未支出。</t>
    <phoneticPr fontId="5" type="noConversion"/>
  </si>
  <si>
    <t>参观市民满意度</t>
    <phoneticPr fontId="5" type="noConversion"/>
  </si>
  <si>
    <t>走访更读智慧空间、光韵文化、萝卜报告、马栏文化、京西建设等区内重点园区及企业，了解企业发展情况，促进企业间交流互通，讲解文创政策、共研创新发展。</t>
    <phoneticPr fontId="5" type="noConversion"/>
  </si>
  <si>
    <t>满意度指标
(10分)</t>
    <phoneticPr fontId="5" type="noConversion"/>
  </si>
  <si>
    <t>≥95%</t>
    <phoneticPr fontId="5" type="noConversion"/>
  </si>
  <si>
    <t>读者满意度</t>
    <phoneticPr fontId="5" type="noConversion"/>
  </si>
  <si>
    <t>全年4期刊物刊登政策发布、信息动态、企业风采、活动图文等重要信息60余条，为市区单位、文创企业提供了丰富的信息共享交流服务。</t>
    <phoneticPr fontId="5" type="noConversion"/>
  </si>
  <si>
    <t>走访企业数量</t>
    <phoneticPr fontId="5" type="noConversion"/>
  </si>
  <si>
    <t>5次</t>
    <phoneticPr fontId="5" type="noConversion"/>
  </si>
  <si>
    <t>了解企业情况和需求</t>
    <phoneticPr fontId="5" type="noConversion"/>
  </si>
  <si>
    <t>以踏勘走访了解企业和需求。</t>
    <phoneticPr fontId="5" type="noConversion"/>
  </si>
  <si>
    <t>以踏勘走访了解企业和需求。</t>
    <phoneticPr fontId="5" type="noConversion"/>
  </si>
  <si>
    <t>通过踏勘，深入了解区内企业的实际情况和困难需求，便于为企业提供更有针对性的服务。</t>
    <phoneticPr fontId="5" type="noConversion"/>
  </si>
  <si>
    <t>在踏勘中深入了解企业，为今后企业提供更有针对性的政策解读、金融信息等服务。</t>
    <phoneticPr fontId="5" type="noConversion"/>
  </si>
  <si>
    <t>全年实时发布政策动态、企业宣传、活动发布等信息，通过微信平台，全范围为群众、企业、微信用户提供时效性信息浏览、交流，</t>
    <phoneticPr fontId="5" type="noConversion"/>
  </si>
  <si>
    <t>全年开展了的政策公布、资源推广、活动宣传、产品推介均在平台公布。</t>
    <phoneticPr fontId="5" type="noConversion"/>
  </si>
  <si>
    <t>对公共服务平台进行定期维护</t>
    <phoneticPr fontId="5" type="noConversion"/>
  </si>
  <si>
    <t>定期维护</t>
    <phoneticPr fontId="5" type="noConversion"/>
  </si>
  <si>
    <t>平台</t>
    <phoneticPr fontId="5" type="noConversion"/>
  </si>
  <si>
    <t>对公共服务平台进行定期维护，为服务企业了解政策、反馈问题、信息交流打好基础。</t>
    <phoneticPr fontId="5" type="noConversion"/>
  </si>
  <si>
    <t>用户满意度</t>
    <phoneticPr fontId="5" type="noConversion"/>
  </si>
  <si>
    <t>开展2020年门头沟区文化创意产业公共服务平台维护，为平台提供技术服务。</t>
    <phoneticPr fontId="5" type="noConversion"/>
  </si>
  <si>
    <t>维护资料</t>
    <phoneticPr fontId="5" type="noConversion"/>
  </si>
  <si>
    <t xml:space="preserve">1、踏勘照片；
2、踏勘调研报告。
</t>
    <phoneticPr fontId="5" type="noConversion"/>
  </si>
  <si>
    <t>9次</t>
    <phoneticPr fontId="5" type="noConversion"/>
  </si>
</sst>
</file>

<file path=xl/styles.xml><?xml version="1.0" encoding="utf-8"?>
<styleSheet xmlns="http://schemas.openxmlformats.org/spreadsheetml/2006/main">
  <fonts count="10">
    <font>
      <sz val="11"/>
      <color theme="1"/>
      <name val="宋体"/>
      <family val="2"/>
      <scheme val="minor"/>
    </font>
    <font>
      <b/>
      <sz val="16"/>
      <color theme="1"/>
      <name val="宋体"/>
      <family val="3"/>
      <charset val="134"/>
    </font>
    <font>
      <sz val="11"/>
      <color theme="1"/>
      <name val="宋体"/>
      <family val="3"/>
      <charset val="134"/>
    </font>
    <font>
      <sz val="9"/>
      <color theme="1"/>
      <name val="宋体"/>
      <family val="3"/>
      <charset val="134"/>
    </font>
    <font>
      <sz val="9"/>
      <color rgb="FF000000"/>
      <name val="宋体"/>
      <family val="3"/>
      <charset val="134"/>
    </font>
    <font>
      <sz val="9"/>
      <name val="宋体"/>
      <family val="3"/>
      <charset val="134"/>
      <scheme val="minor"/>
    </font>
    <font>
      <sz val="9"/>
      <color rgb="FFFF0000"/>
      <name val="宋体"/>
      <family val="3"/>
      <charset val="134"/>
    </font>
    <font>
      <sz val="11"/>
      <color rgb="FFFF0000"/>
      <name val="宋体"/>
      <family val="3"/>
      <charset val="134"/>
      <scheme val="minor"/>
    </font>
    <font>
      <sz val="9"/>
      <name val="宋体"/>
      <family val="3"/>
      <charset val="134"/>
    </font>
    <font>
      <sz val="11"/>
      <name val="宋体"/>
      <family val="3"/>
      <charset val="134"/>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3"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Border="1"/>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57"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0" xfId="0" applyFont="1"/>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tabSelected="1" workbookViewId="0">
      <selection activeCell="M15" sqref="M15:M22"/>
    </sheetView>
  </sheetViews>
  <sheetFormatPr defaultRowHeight="13.5"/>
  <cols>
    <col min="1" max="1" width="5" customWidth="1"/>
    <col min="2" max="2" width="9.625" customWidth="1"/>
    <col min="3" max="3" width="11.75" customWidth="1"/>
    <col min="4" max="4" width="4.875" customWidth="1"/>
    <col min="5" max="5" width="10.75" customWidth="1"/>
    <col min="6" max="6" width="7.875" customWidth="1"/>
    <col min="7" max="7" width="18.5" customWidth="1"/>
    <col min="8" max="8" width="25.125" customWidth="1"/>
    <col min="9" max="12" width="3.625" customWidth="1"/>
    <col min="13" max="13" width="13" customWidth="1"/>
    <col min="14" max="14" width="14" customWidth="1"/>
  </cols>
  <sheetData>
    <row r="1" spans="1:14" s="4" customFormat="1" ht="20.25" customHeight="1">
      <c r="A1" s="43" t="s">
        <v>0</v>
      </c>
      <c r="B1" s="43"/>
      <c r="C1" s="43"/>
      <c r="D1" s="43"/>
      <c r="E1" s="43"/>
      <c r="F1" s="43"/>
      <c r="G1" s="43"/>
      <c r="H1" s="43"/>
      <c r="I1" s="43"/>
      <c r="J1" s="43"/>
      <c r="K1" s="43"/>
      <c r="L1" s="43"/>
      <c r="M1" s="43"/>
      <c r="N1" s="43"/>
    </row>
    <row r="2" spans="1:14" s="4" customFormat="1" ht="13.5" customHeight="1">
      <c r="A2" s="44" t="s">
        <v>43</v>
      </c>
      <c r="B2" s="44"/>
      <c r="C2" s="44"/>
      <c r="D2" s="44"/>
      <c r="E2" s="44"/>
      <c r="F2" s="44"/>
      <c r="G2" s="44"/>
      <c r="H2" s="44"/>
      <c r="I2" s="44"/>
      <c r="J2" s="44"/>
      <c r="K2" s="44"/>
      <c r="L2" s="44"/>
      <c r="M2" s="44"/>
      <c r="N2" s="44"/>
    </row>
    <row r="3" spans="1:14" ht="13.5" customHeight="1">
      <c r="A3" s="45"/>
      <c r="B3" s="45"/>
      <c r="C3" s="3"/>
      <c r="D3" s="3"/>
      <c r="E3" s="3"/>
      <c r="F3" s="3"/>
      <c r="G3" s="3"/>
      <c r="H3" s="45"/>
      <c r="I3" s="45"/>
      <c r="J3" s="45"/>
      <c r="K3" s="45"/>
      <c r="L3" s="2"/>
      <c r="M3" s="2"/>
      <c r="N3" s="2"/>
    </row>
    <row r="4" spans="1:14" ht="20.25" customHeight="1">
      <c r="A4" s="36" t="s">
        <v>1</v>
      </c>
      <c r="B4" s="36"/>
      <c r="C4" s="36" t="s">
        <v>49</v>
      </c>
      <c r="D4" s="36"/>
      <c r="E4" s="36"/>
      <c r="F4" s="36"/>
      <c r="G4" s="36"/>
      <c r="H4" s="36"/>
      <c r="I4" s="36"/>
      <c r="J4" s="36"/>
      <c r="K4" s="36"/>
      <c r="L4" s="36"/>
      <c r="M4" s="36"/>
      <c r="N4" s="36"/>
    </row>
    <row r="5" spans="1:14" ht="20.25" customHeight="1">
      <c r="A5" s="36" t="s">
        <v>2</v>
      </c>
      <c r="B5" s="36"/>
      <c r="C5" s="36" t="s">
        <v>44</v>
      </c>
      <c r="D5" s="36"/>
      <c r="E5" s="36"/>
      <c r="F5" s="36"/>
      <c r="G5" s="36"/>
      <c r="H5" s="36" t="s">
        <v>3</v>
      </c>
      <c r="I5" s="36"/>
      <c r="J5" s="36" t="s">
        <v>45</v>
      </c>
      <c r="K5" s="36"/>
      <c r="L5" s="36"/>
      <c r="M5" s="36"/>
      <c r="N5" s="36"/>
    </row>
    <row r="6" spans="1:14" ht="20.25" customHeight="1">
      <c r="A6" s="36" t="s">
        <v>4</v>
      </c>
      <c r="B6" s="36"/>
      <c r="C6" s="36" t="s">
        <v>46</v>
      </c>
      <c r="D6" s="36"/>
      <c r="E6" s="36"/>
      <c r="F6" s="36"/>
      <c r="G6" s="36"/>
      <c r="H6" s="36" t="s">
        <v>5</v>
      </c>
      <c r="I6" s="36"/>
      <c r="J6" s="36">
        <v>69849930</v>
      </c>
      <c r="K6" s="36"/>
      <c r="L6" s="36"/>
      <c r="M6" s="36"/>
      <c r="N6" s="36"/>
    </row>
    <row r="7" spans="1:14" ht="20.25" customHeight="1">
      <c r="A7" s="27" t="s">
        <v>37</v>
      </c>
      <c r="B7" s="28"/>
      <c r="C7" s="36"/>
      <c r="D7" s="36"/>
      <c r="E7" s="1" t="s">
        <v>6</v>
      </c>
      <c r="F7" s="36" t="s">
        <v>7</v>
      </c>
      <c r="G7" s="36"/>
      <c r="H7" s="36" t="s">
        <v>8</v>
      </c>
      <c r="I7" s="36"/>
      <c r="J7" s="36" t="s">
        <v>9</v>
      </c>
      <c r="K7" s="36"/>
      <c r="L7" s="36" t="s">
        <v>10</v>
      </c>
      <c r="M7" s="36"/>
      <c r="N7" s="1" t="s">
        <v>11</v>
      </c>
    </row>
    <row r="8" spans="1:14" ht="20.25" customHeight="1">
      <c r="A8" s="29"/>
      <c r="B8" s="30"/>
      <c r="C8" s="42" t="s">
        <v>12</v>
      </c>
      <c r="D8" s="42"/>
      <c r="E8" s="1"/>
      <c r="F8" s="36">
        <v>58.962000000000003</v>
      </c>
      <c r="G8" s="36"/>
      <c r="H8" s="38">
        <v>58.32</v>
      </c>
      <c r="I8" s="39"/>
      <c r="J8" s="36">
        <v>10</v>
      </c>
      <c r="K8" s="36"/>
      <c r="L8" s="40">
        <f>H8/F8</f>
        <v>0.98911163122010781</v>
      </c>
      <c r="M8" s="40"/>
      <c r="N8" s="1">
        <v>9.89</v>
      </c>
    </row>
    <row r="9" spans="1:14" ht="20.25" customHeight="1">
      <c r="A9" s="29"/>
      <c r="B9" s="30"/>
      <c r="C9" s="41" t="s">
        <v>34</v>
      </c>
      <c r="D9" s="41"/>
      <c r="E9" s="1"/>
      <c r="F9" s="36">
        <v>58.962000000000003</v>
      </c>
      <c r="G9" s="36"/>
      <c r="H9" s="38">
        <v>58.32</v>
      </c>
      <c r="I9" s="39"/>
      <c r="J9" s="36" t="s">
        <v>13</v>
      </c>
      <c r="K9" s="36"/>
      <c r="L9" s="40">
        <v>0.98909999999999998</v>
      </c>
      <c r="M9" s="36"/>
      <c r="N9" s="1" t="s">
        <v>13</v>
      </c>
    </row>
    <row r="10" spans="1:14" ht="20.25" customHeight="1">
      <c r="A10" s="29"/>
      <c r="B10" s="30"/>
      <c r="C10" s="41" t="s">
        <v>35</v>
      </c>
      <c r="D10" s="41"/>
      <c r="E10" s="1"/>
      <c r="F10" s="36"/>
      <c r="G10" s="36"/>
      <c r="H10" s="36"/>
      <c r="I10" s="36"/>
      <c r="J10" s="36" t="s">
        <v>13</v>
      </c>
      <c r="K10" s="36"/>
      <c r="L10" s="36"/>
      <c r="M10" s="36"/>
      <c r="N10" s="1" t="s">
        <v>13</v>
      </c>
    </row>
    <row r="11" spans="1:14" ht="20.25" customHeight="1">
      <c r="A11" s="31"/>
      <c r="B11" s="32"/>
      <c r="C11" s="41" t="s">
        <v>36</v>
      </c>
      <c r="D11" s="41"/>
      <c r="E11" s="1"/>
      <c r="F11" s="36"/>
      <c r="G11" s="36"/>
      <c r="H11" s="36"/>
      <c r="I11" s="36"/>
      <c r="J11" s="36" t="s">
        <v>13</v>
      </c>
      <c r="K11" s="36"/>
      <c r="L11" s="36"/>
      <c r="M11" s="36"/>
      <c r="N11" s="1" t="s">
        <v>13</v>
      </c>
    </row>
    <row r="12" spans="1:14" ht="15" customHeight="1">
      <c r="A12" s="36" t="s">
        <v>14</v>
      </c>
      <c r="B12" s="36" t="s">
        <v>15</v>
      </c>
      <c r="C12" s="36"/>
      <c r="D12" s="36"/>
      <c r="E12" s="36"/>
      <c r="F12" s="36"/>
      <c r="G12" s="36"/>
      <c r="H12" s="36" t="s">
        <v>16</v>
      </c>
      <c r="I12" s="36"/>
      <c r="J12" s="36"/>
      <c r="K12" s="36"/>
      <c r="L12" s="36"/>
      <c r="M12" s="36"/>
      <c r="N12" s="36"/>
    </row>
    <row r="13" spans="1:14" ht="44.25" customHeight="1">
      <c r="A13" s="36"/>
      <c r="B13" s="36" t="s">
        <v>50</v>
      </c>
      <c r="C13" s="36"/>
      <c r="D13" s="36"/>
      <c r="E13" s="36"/>
      <c r="F13" s="36"/>
      <c r="G13" s="36"/>
      <c r="H13" s="36" t="s">
        <v>65</v>
      </c>
      <c r="I13" s="36"/>
      <c r="J13" s="36"/>
      <c r="K13" s="36"/>
      <c r="L13" s="36"/>
      <c r="M13" s="36"/>
      <c r="N13" s="36"/>
    </row>
    <row r="14" spans="1:14" ht="53.25" customHeight="1">
      <c r="A14" s="25" t="s">
        <v>31</v>
      </c>
      <c r="B14" s="1" t="s">
        <v>17</v>
      </c>
      <c r="C14" s="1" t="s">
        <v>18</v>
      </c>
      <c r="D14" s="36" t="s">
        <v>41</v>
      </c>
      <c r="E14" s="36"/>
      <c r="F14" s="36"/>
      <c r="G14" s="1" t="s">
        <v>32</v>
      </c>
      <c r="H14" s="1" t="s">
        <v>33</v>
      </c>
      <c r="I14" s="36" t="s">
        <v>9</v>
      </c>
      <c r="J14" s="36"/>
      <c r="K14" s="36" t="s">
        <v>11</v>
      </c>
      <c r="L14" s="36"/>
      <c r="M14" s="1" t="s">
        <v>19</v>
      </c>
      <c r="N14" s="1" t="s">
        <v>20</v>
      </c>
    </row>
    <row r="15" spans="1:14" ht="20.25" customHeight="1">
      <c r="A15" s="26"/>
      <c r="B15" s="36" t="s">
        <v>38</v>
      </c>
      <c r="C15" s="5" t="s">
        <v>21</v>
      </c>
      <c r="D15" s="35" t="s">
        <v>52</v>
      </c>
      <c r="E15" s="35"/>
      <c r="F15" s="35"/>
      <c r="G15" s="5" t="s">
        <v>51</v>
      </c>
      <c r="H15" s="5" t="s">
        <v>61</v>
      </c>
      <c r="I15" s="36">
        <v>30</v>
      </c>
      <c r="J15" s="36"/>
      <c r="K15" s="36">
        <v>30</v>
      </c>
      <c r="L15" s="36"/>
      <c r="M15" s="25" t="s">
        <v>66</v>
      </c>
      <c r="N15" s="1"/>
    </row>
    <row r="16" spans="1:14" ht="38.25" customHeight="1">
      <c r="A16" s="26"/>
      <c r="B16" s="36"/>
      <c r="C16" s="5" t="s">
        <v>22</v>
      </c>
      <c r="D16" s="35" t="s">
        <v>67</v>
      </c>
      <c r="E16" s="35"/>
      <c r="F16" s="35"/>
      <c r="G16" s="5" t="s">
        <v>69</v>
      </c>
      <c r="H16" s="5" t="s">
        <v>68</v>
      </c>
      <c r="I16" s="36">
        <v>10</v>
      </c>
      <c r="J16" s="36"/>
      <c r="K16" s="36">
        <v>10</v>
      </c>
      <c r="L16" s="36"/>
      <c r="M16" s="26"/>
      <c r="N16" s="1"/>
    </row>
    <row r="17" spans="1:14" ht="30.75" customHeight="1">
      <c r="A17" s="26"/>
      <c r="B17" s="36"/>
      <c r="C17" s="5" t="s">
        <v>23</v>
      </c>
      <c r="D17" s="35" t="s">
        <v>53</v>
      </c>
      <c r="E17" s="35"/>
      <c r="F17" s="35"/>
      <c r="G17" s="5" t="s">
        <v>60</v>
      </c>
      <c r="H17" s="7">
        <v>44044</v>
      </c>
      <c r="I17" s="36">
        <v>5</v>
      </c>
      <c r="J17" s="36"/>
      <c r="K17" s="36">
        <v>5</v>
      </c>
      <c r="L17" s="36"/>
      <c r="M17" s="26"/>
      <c r="N17" s="1"/>
    </row>
    <row r="18" spans="1:14" ht="20.25" customHeight="1">
      <c r="A18" s="26"/>
      <c r="B18" s="36"/>
      <c r="C18" s="5" t="s">
        <v>24</v>
      </c>
      <c r="D18" s="35" t="s">
        <v>56</v>
      </c>
      <c r="E18" s="35"/>
      <c r="F18" s="35"/>
      <c r="G18" s="18" t="s">
        <v>59</v>
      </c>
      <c r="H18" s="5" t="s">
        <v>62</v>
      </c>
      <c r="I18" s="36">
        <v>5</v>
      </c>
      <c r="J18" s="36"/>
      <c r="K18" s="36">
        <v>4.95</v>
      </c>
      <c r="L18" s="36"/>
      <c r="M18" s="26"/>
      <c r="N18" s="1"/>
    </row>
    <row r="19" spans="1:14" ht="20.25" customHeight="1">
      <c r="A19" s="26"/>
      <c r="B19" s="36" t="s">
        <v>39</v>
      </c>
      <c r="C19" s="1" t="s">
        <v>25</v>
      </c>
      <c r="D19" s="35" t="s">
        <v>54</v>
      </c>
      <c r="E19" s="35"/>
      <c r="F19" s="35"/>
      <c r="G19" s="1"/>
      <c r="H19" s="1"/>
      <c r="I19" s="36"/>
      <c r="J19" s="36"/>
      <c r="K19" s="36"/>
      <c r="L19" s="36"/>
      <c r="M19" s="26"/>
      <c r="N19" s="1"/>
    </row>
    <row r="20" spans="1:14" ht="48.75" customHeight="1">
      <c r="A20" s="26"/>
      <c r="B20" s="36"/>
      <c r="C20" s="1" t="s">
        <v>26</v>
      </c>
      <c r="D20" s="35" t="s">
        <v>63</v>
      </c>
      <c r="E20" s="35"/>
      <c r="F20" s="35"/>
      <c r="G20" s="5"/>
      <c r="H20" s="5" t="s">
        <v>64</v>
      </c>
      <c r="I20" s="36">
        <v>30</v>
      </c>
      <c r="J20" s="36"/>
      <c r="K20" s="36">
        <v>30</v>
      </c>
      <c r="L20" s="36"/>
      <c r="M20" s="26"/>
      <c r="N20" s="1"/>
    </row>
    <row r="21" spans="1:14" ht="20.25" customHeight="1">
      <c r="A21" s="26"/>
      <c r="B21" s="36"/>
      <c r="C21" s="1" t="s">
        <v>27</v>
      </c>
      <c r="D21" s="35" t="s">
        <v>54</v>
      </c>
      <c r="E21" s="35"/>
      <c r="F21" s="35"/>
      <c r="G21" s="1"/>
      <c r="H21" s="1"/>
      <c r="I21" s="36"/>
      <c r="J21" s="36"/>
      <c r="K21" s="36"/>
      <c r="L21" s="36"/>
      <c r="M21" s="26"/>
      <c r="N21" s="1"/>
    </row>
    <row r="22" spans="1:14" ht="20.25" customHeight="1">
      <c r="A22" s="26"/>
      <c r="B22" s="36"/>
      <c r="C22" s="5" t="s">
        <v>28</v>
      </c>
      <c r="D22" s="35" t="s">
        <v>55</v>
      </c>
      <c r="E22" s="35"/>
      <c r="F22" s="35"/>
      <c r="G22" s="1"/>
      <c r="H22" s="1"/>
      <c r="I22" s="36"/>
      <c r="J22" s="36"/>
      <c r="K22" s="36"/>
      <c r="L22" s="36"/>
      <c r="M22" s="37"/>
      <c r="N22" s="1"/>
    </row>
    <row r="23" spans="1:14" s="17" customFormat="1" ht="30" customHeight="1">
      <c r="A23" s="26"/>
      <c r="B23" s="15" t="s">
        <v>40</v>
      </c>
      <c r="C23" s="21" t="s">
        <v>29</v>
      </c>
      <c r="D23" s="33" t="s">
        <v>57</v>
      </c>
      <c r="E23" s="33"/>
      <c r="F23" s="33"/>
      <c r="G23" s="21" t="s">
        <v>58</v>
      </c>
      <c r="H23" s="16">
        <v>0.99209999999999998</v>
      </c>
      <c r="I23" s="34">
        <v>10</v>
      </c>
      <c r="J23" s="34"/>
      <c r="K23" s="34">
        <v>9.92</v>
      </c>
      <c r="L23" s="34"/>
      <c r="M23" s="21"/>
      <c r="N23" s="21"/>
    </row>
    <row r="24" spans="1:14" ht="24.75" customHeight="1">
      <c r="A24" s="24" t="s">
        <v>30</v>
      </c>
      <c r="B24" s="24"/>
      <c r="C24" s="24"/>
      <c r="D24" s="24"/>
      <c r="E24" s="24"/>
      <c r="F24" s="24"/>
      <c r="G24" s="24"/>
      <c r="H24" s="24"/>
      <c r="I24" s="24">
        <v>100</v>
      </c>
      <c r="J24" s="24"/>
      <c r="K24" s="24">
        <f>SUM(K15:K23)+N8</f>
        <v>99.76</v>
      </c>
      <c r="L24" s="24"/>
      <c r="M24" s="1"/>
      <c r="N24" s="1"/>
    </row>
  </sheetData>
  <mergeCells count="82">
    <mergeCell ref="A1:N1"/>
    <mergeCell ref="A2:N2"/>
    <mergeCell ref="J6:N6"/>
    <mergeCell ref="J7:K7"/>
    <mergeCell ref="L7:M7"/>
    <mergeCell ref="A3:B3"/>
    <mergeCell ref="H3:K3"/>
    <mergeCell ref="H6:I6"/>
    <mergeCell ref="J8:K8"/>
    <mergeCell ref="L8:M8"/>
    <mergeCell ref="A4:B4"/>
    <mergeCell ref="C4:N4"/>
    <mergeCell ref="A5:B5"/>
    <mergeCell ref="C5:G5"/>
    <mergeCell ref="H5:I5"/>
    <mergeCell ref="J5:N5"/>
    <mergeCell ref="C7:D7"/>
    <mergeCell ref="F7:G7"/>
    <mergeCell ref="H7:I7"/>
    <mergeCell ref="C8:D8"/>
    <mergeCell ref="F8:G8"/>
    <mergeCell ref="H8:I8"/>
    <mergeCell ref="A6:B6"/>
    <mergeCell ref="C6:G6"/>
    <mergeCell ref="C9:D9"/>
    <mergeCell ref="A12:A13"/>
    <mergeCell ref="B12:G12"/>
    <mergeCell ref="H12:N12"/>
    <mergeCell ref="B13:G13"/>
    <mergeCell ref="H13:N13"/>
    <mergeCell ref="C10:D10"/>
    <mergeCell ref="F10:G10"/>
    <mergeCell ref="H10:I10"/>
    <mergeCell ref="J10:K10"/>
    <mergeCell ref="L10:M10"/>
    <mergeCell ref="M15:M22"/>
    <mergeCell ref="F9:G9"/>
    <mergeCell ref="H9:I9"/>
    <mergeCell ref="J9:K9"/>
    <mergeCell ref="L9:M9"/>
    <mergeCell ref="D14:F14"/>
    <mergeCell ref="I14:J14"/>
    <mergeCell ref="K14:L14"/>
    <mergeCell ref="C11:D11"/>
    <mergeCell ref="F11:G11"/>
    <mergeCell ref="H11:I11"/>
    <mergeCell ref="J11:K11"/>
    <mergeCell ref="L11:M11"/>
    <mergeCell ref="D17:F17"/>
    <mergeCell ref="I17:J17"/>
    <mergeCell ref="K19:L19"/>
    <mergeCell ref="B15:B18"/>
    <mergeCell ref="K17:L17"/>
    <mergeCell ref="D16:F16"/>
    <mergeCell ref="I16:J16"/>
    <mergeCell ref="D15:F15"/>
    <mergeCell ref="I15:J15"/>
    <mergeCell ref="K15:L15"/>
    <mergeCell ref="K16:L16"/>
    <mergeCell ref="I18:J18"/>
    <mergeCell ref="K18:L18"/>
    <mergeCell ref="K20:L20"/>
    <mergeCell ref="K21:L21"/>
    <mergeCell ref="D20:F20"/>
    <mergeCell ref="D19:F19"/>
    <mergeCell ref="I19:J19"/>
    <mergeCell ref="A24:H24"/>
    <mergeCell ref="I24:J24"/>
    <mergeCell ref="K24:L24"/>
    <mergeCell ref="A14:A23"/>
    <mergeCell ref="A7:B11"/>
    <mergeCell ref="D23:F23"/>
    <mergeCell ref="I23:J23"/>
    <mergeCell ref="K23:L23"/>
    <mergeCell ref="D21:F21"/>
    <mergeCell ref="I21:J21"/>
    <mergeCell ref="I20:J20"/>
    <mergeCell ref="B19:B22"/>
    <mergeCell ref="D22:F22"/>
    <mergeCell ref="I22:J22"/>
    <mergeCell ref="K22:L22"/>
    <mergeCell ref="D18:F18"/>
  </mergeCells>
  <phoneticPr fontId="5" type="noConversion"/>
  <printOptions horizontalCentered="1"/>
  <pageMargins left="0.39370078740157483" right="0.39370078740157483" top="0.59055118110236227" bottom="0.59055118110236227" header="0.31496062992125984" footer="0.31496062992125984"/>
  <pageSetup paperSize="9" scale="85" orientation="landscape" r:id="rId1"/>
  <headerFooter>
    <oddHeader>&amp;L附件1：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workbookViewId="0">
      <selection activeCell="H15" sqref="H15"/>
    </sheetView>
  </sheetViews>
  <sheetFormatPr defaultRowHeight="13.5"/>
  <cols>
    <col min="1" max="1" width="5" customWidth="1"/>
    <col min="2" max="2" width="8.375" customWidth="1"/>
    <col min="3" max="3" width="12" customWidth="1"/>
    <col min="4" max="4" width="4.875" customWidth="1"/>
    <col min="5" max="5" width="10.75" customWidth="1"/>
    <col min="6" max="6" width="7.25" customWidth="1"/>
    <col min="7" max="7" width="20" customWidth="1"/>
    <col min="8" max="8" width="19.625" customWidth="1"/>
    <col min="9" max="12" width="3.625" customWidth="1"/>
    <col min="13" max="13" width="13" customWidth="1"/>
    <col min="14" max="14" width="14" customWidth="1"/>
  </cols>
  <sheetData>
    <row r="1" spans="1:14" s="4" customFormat="1" ht="20.25" customHeight="1">
      <c r="A1" s="43" t="s">
        <v>0</v>
      </c>
      <c r="B1" s="43"/>
      <c r="C1" s="43"/>
      <c r="D1" s="43"/>
      <c r="E1" s="43"/>
      <c r="F1" s="43"/>
      <c r="G1" s="43"/>
      <c r="H1" s="43"/>
      <c r="I1" s="43"/>
      <c r="J1" s="43"/>
      <c r="K1" s="43"/>
      <c r="L1" s="43"/>
      <c r="M1" s="43"/>
      <c r="N1" s="43"/>
    </row>
    <row r="2" spans="1:14" s="4" customFormat="1" ht="13.5" customHeight="1">
      <c r="A2" s="44" t="s">
        <v>43</v>
      </c>
      <c r="B2" s="44"/>
      <c r="C2" s="44"/>
      <c r="D2" s="44"/>
      <c r="E2" s="44"/>
      <c r="F2" s="44"/>
      <c r="G2" s="44"/>
      <c r="H2" s="44"/>
      <c r="I2" s="44"/>
      <c r="J2" s="44"/>
      <c r="K2" s="44"/>
      <c r="L2" s="44"/>
      <c r="M2" s="44"/>
      <c r="N2" s="44"/>
    </row>
    <row r="3" spans="1:14" ht="13.5" customHeight="1">
      <c r="A3" s="45"/>
      <c r="B3" s="45"/>
      <c r="C3" s="6"/>
      <c r="D3" s="6"/>
      <c r="E3" s="6"/>
      <c r="F3" s="6"/>
      <c r="G3" s="6"/>
      <c r="H3" s="45"/>
      <c r="I3" s="45"/>
      <c r="J3" s="45"/>
      <c r="K3" s="45"/>
      <c r="L3" s="2"/>
      <c r="M3" s="2"/>
      <c r="N3" s="2"/>
    </row>
    <row r="4" spans="1:14" ht="20.25" customHeight="1">
      <c r="A4" s="36" t="s">
        <v>1</v>
      </c>
      <c r="B4" s="36"/>
      <c r="C4" s="36" t="s">
        <v>48</v>
      </c>
      <c r="D4" s="36"/>
      <c r="E4" s="36"/>
      <c r="F4" s="36"/>
      <c r="G4" s="36"/>
      <c r="H4" s="36"/>
      <c r="I4" s="36"/>
      <c r="J4" s="36"/>
      <c r="K4" s="36"/>
      <c r="L4" s="36"/>
      <c r="M4" s="36"/>
      <c r="N4" s="36"/>
    </row>
    <row r="5" spans="1:14" ht="20.25" customHeight="1">
      <c r="A5" s="36" t="s">
        <v>2</v>
      </c>
      <c r="B5" s="36"/>
      <c r="C5" s="36" t="s">
        <v>44</v>
      </c>
      <c r="D5" s="36"/>
      <c r="E5" s="36"/>
      <c r="F5" s="36"/>
      <c r="G5" s="36"/>
      <c r="H5" s="36" t="s">
        <v>3</v>
      </c>
      <c r="I5" s="36"/>
      <c r="J5" s="36" t="s">
        <v>45</v>
      </c>
      <c r="K5" s="36"/>
      <c r="L5" s="36"/>
      <c r="M5" s="36"/>
      <c r="N5" s="36"/>
    </row>
    <row r="6" spans="1:14" ht="20.25" customHeight="1">
      <c r="A6" s="36" t="s">
        <v>4</v>
      </c>
      <c r="B6" s="36"/>
      <c r="C6" s="36" t="s">
        <v>46</v>
      </c>
      <c r="D6" s="36"/>
      <c r="E6" s="36"/>
      <c r="F6" s="36"/>
      <c r="G6" s="36"/>
      <c r="H6" s="36" t="s">
        <v>5</v>
      </c>
      <c r="I6" s="36"/>
      <c r="J6" s="36">
        <v>69849930</v>
      </c>
      <c r="K6" s="36"/>
      <c r="L6" s="36"/>
      <c r="M6" s="36"/>
      <c r="N6" s="36"/>
    </row>
    <row r="7" spans="1:14" ht="20.25" customHeight="1">
      <c r="A7" s="27" t="s">
        <v>37</v>
      </c>
      <c r="B7" s="28"/>
      <c r="C7" s="36"/>
      <c r="D7" s="36"/>
      <c r="E7" s="5" t="s">
        <v>6</v>
      </c>
      <c r="F7" s="36" t="s">
        <v>7</v>
      </c>
      <c r="G7" s="36"/>
      <c r="H7" s="36" t="s">
        <v>8</v>
      </c>
      <c r="I7" s="36"/>
      <c r="J7" s="36" t="s">
        <v>9</v>
      </c>
      <c r="K7" s="36"/>
      <c r="L7" s="36" t="s">
        <v>10</v>
      </c>
      <c r="M7" s="36"/>
      <c r="N7" s="5" t="s">
        <v>11</v>
      </c>
    </row>
    <row r="8" spans="1:14" ht="20.25" customHeight="1">
      <c r="A8" s="29"/>
      <c r="B8" s="30"/>
      <c r="C8" s="42" t="s">
        <v>12</v>
      </c>
      <c r="D8" s="42"/>
      <c r="E8" s="5"/>
      <c r="F8" s="36">
        <v>72.347999999999999</v>
      </c>
      <c r="G8" s="36"/>
      <c r="H8" s="36">
        <v>66.681648999999993</v>
      </c>
      <c r="I8" s="36"/>
      <c r="J8" s="36">
        <v>10</v>
      </c>
      <c r="K8" s="36"/>
      <c r="L8" s="40">
        <f>H8/F8</f>
        <v>0.92167923093934867</v>
      </c>
      <c r="M8" s="40"/>
      <c r="N8" s="5">
        <v>9.2200000000000006</v>
      </c>
    </row>
    <row r="9" spans="1:14" ht="20.25" customHeight="1">
      <c r="A9" s="29"/>
      <c r="B9" s="30"/>
      <c r="C9" s="41" t="s">
        <v>34</v>
      </c>
      <c r="D9" s="41"/>
      <c r="E9" s="5"/>
      <c r="F9" s="36">
        <v>72.347999999999999</v>
      </c>
      <c r="G9" s="36"/>
      <c r="H9" s="36">
        <v>66.681648999999993</v>
      </c>
      <c r="I9" s="36"/>
      <c r="J9" s="36" t="s">
        <v>13</v>
      </c>
      <c r="K9" s="36"/>
      <c r="L9" s="40">
        <v>0.92169999999999996</v>
      </c>
      <c r="M9" s="36"/>
      <c r="N9" s="5" t="s">
        <v>13</v>
      </c>
    </row>
    <row r="10" spans="1:14" ht="20.25" customHeight="1">
      <c r="A10" s="29"/>
      <c r="B10" s="30"/>
      <c r="C10" s="41" t="s">
        <v>35</v>
      </c>
      <c r="D10" s="41"/>
      <c r="E10" s="5"/>
      <c r="F10" s="36"/>
      <c r="G10" s="36"/>
      <c r="H10" s="36"/>
      <c r="I10" s="36"/>
      <c r="J10" s="36" t="s">
        <v>13</v>
      </c>
      <c r="K10" s="36"/>
      <c r="L10" s="36"/>
      <c r="M10" s="36"/>
      <c r="N10" s="5" t="s">
        <v>13</v>
      </c>
    </row>
    <row r="11" spans="1:14" ht="20.25" customHeight="1">
      <c r="A11" s="31"/>
      <c r="B11" s="32"/>
      <c r="C11" s="41" t="s">
        <v>36</v>
      </c>
      <c r="D11" s="41"/>
      <c r="E11" s="5"/>
      <c r="F11" s="36"/>
      <c r="G11" s="36"/>
      <c r="H11" s="36"/>
      <c r="I11" s="36"/>
      <c r="J11" s="36" t="s">
        <v>13</v>
      </c>
      <c r="K11" s="36"/>
      <c r="L11" s="36"/>
      <c r="M11" s="36"/>
      <c r="N11" s="5" t="s">
        <v>13</v>
      </c>
    </row>
    <row r="12" spans="1:14" ht="15" customHeight="1">
      <c r="A12" s="36" t="s">
        <v>14</v>
      </c>
      <c r="B12" s="36" t="s">
        <v>15</v>
      </c>
      <c r="C12" s="36"/>
      <c r="D12" s="36"/>
      <c r="E12" s="36"/>
      <c r="F12" s="36"/>
      <c r="G12" s="36"/>
      <c r="H12" s="36" t="s">
        <v>16</v>
      </c>
      <c r="I12" s="36"/>
      <c r="J12" s="36"/>
      <c r="K12" s="36"/>
      <c r="L12" s="36"/>
      <c r="M12" s="36"/>
      <c r="N12" s="36"/>
    </row>
    <row r="13" spans="1:14" ht="50.25" customHeight="1">
      <c r="A13" s="36"/>
      <c r="B13" s="36" t="s">
        <v>70</v>
      </c>
      <c r="C13" s="36"/>
      <c r="D13" s="36"/>
      <c r="E13" s="36"/>
      <c r="F13" s="36"/>
      <c r="G13" s="36"/>
      <c r="H13" s="36" t="s">
        <v>71</v>
      </c>
      <c r="I13" s="36"/>
      <c r="J13" s="36"/>
      <c r="K13" s="36"/>
      <c r="L13" s="36"/>
      <c r="M13" s="36"/>
      <c r="N13" s="36"/>
    </row>
    <row r="14" spans="1:14" ht="53.25" customHeight="1">
      <c r="A14" s="25" t="s">
        <v>31</v>
      </c>
      <c r="B14" s="5" t="s">
        <v>17</v>
      </c>
      <c r="C14" s="5" t="s">
        <v>18</v>
      </c>
      <c r="D14" s="36" t="s">
        <v>41</v>
      </c>
      <c r="E14" s="36"/>
      <c r="F14" s="36"/>
      <c r="G14" s="5" t="s">
        <v>32</v>
      </c>
      <c r="H14" s="5" t="s">
        <v>33</v>
      </c>
      <c r="I14" s="36" t="s">
        <v>9</v>
      </c>
      <c r="J14" s="36"/>
      <c r="K14" s="36" t="s">
        <v>11</v>
      </c>
      <c r="L14" s="36"/>
      <c r="M14" s="5" t="s">
        <v>19</v>
      </c>
      <c r="N14" s="5" t="s">
        <v>20</v>
      </c>
    </row>
    <row r="15" spans="1:14" ht="20.25" customHeight="1">
      <c r="A15" s="26"/>
      <c r="B15" s="36" t="s">
        <v>38</v>
      </c>
      <c r="C15" s="5" t="s">
        <v>21</v>
      </c>
      <c r="D15" s="35" t="s">
        <v>79</v>
      </c>
      <c r="E15" s="35"/>
      <c r="F15" s="35"/>
      <c r="G15" s="5" t="s">
        <v>73</v>
      </c>
      <c r="H15" s="5" t="s">
        <v>74</v>
      </c>
      <c r="I15" s="36">
        <v>30</v>
      </c>
      <c r="J15" s="36"/>
      <c r="K15" s="36">
        <v>30</v>
      </c>
      <c r="L15" s="36"/>
      <c r="M15" s="25" t="s">
        <v>72</v>
      </c>
      <c r="N15" s="5"/>
    </row>
    <row r="16" spans="1:14" ht="49.5" customHeight="1">
      <c r="A16" s="26"/>
      <c r="B16" s="36"/>
      <c r="C16" s="5" t="s">
        <v>22</v>
      </c>
      <c r="D16" s="46" t="s">
        <v>78</v>
      </c>
      <c r="E16" s="47"/>
      <c r="F16" s="48"/>
      <c r="G16" s="5" t="s">
        <v>77</v>
      </c>
      <c r="H16" s="5" t="s">
        <v>80</v>
      </c>
      <c r="I16" s="36">
        <v>10</v>
      </c>
      <c r="J16" s="36"/>
      <c r="K16" s="36">
        <v>10</v>
      </c>
      <c r="L16" s="36"/>
      <c r="M16" s="26"/>
      <c r="N16" s="5"/>
    </row>
    <row r="17" spans="1:14" ht="20.25" customHeight="1">
      <c r="A17" s="26"/>
      <c r="B17" s="36"/>
      <c r="C17" s="5" t="s">
        <v>23</v>
      </c>
      <c r="D17" s="35" t="s">
        <v>75</v>
      </c>
      <c r="E17" s="35"/>
      <c r="F17" s="35"/>
      <c r="G17" s="5" t="s">
        <v>76</v>
      </c>
      <c r="H17" s="7">
        <v>44075</v>
      </c>
      <c r="I17" s="36">
        <v>5</v>
      </c>
      <c r="J17" s="36"/>
      <c r="K17" s="36">
        <v>5</v>
      </c>
      <c r="L17" s="36"/>
      <c r="M17" s="26"/>
      <c r="N17" s="5"/>
    </row>
    <row r="18" spans="1:14" ht="20.25" customHeight="1">
      <c r="A18" s="26"/>
      <c r="B18" s="36"/>
      <c r="C18" s="5" t="s">
        <v>24</v>
      </c>
      <c r="D18" s="35" t="s">
        <v>90</v>
      </c>
      <c r="E18" s="35"/>
      <c r="F18" s="35"/>
      <c r="G18" s="5" t="s">
        <v>81</v>
      </c>
      <c r="H18" s="5" t="s">
        <v>82</v>
      </c>
      <c r="I18" s="36">
        <v>5</v>
      </c>
      <c r="J18" s="36"/>
      <c r="K18" s="36">
        <v>4.6100000000000003</v>
      </c>
      <c r="L18" s="36"/>
      <c r="M18" s="26"/>
      <c r="N18" s="5"/>
    </row>
    <row r="19" spans="1:14" ht="20.25" customHeight="1">
      <c r="A19" s="26"/>
      <c r="B19" s="36" t="s">
        <v>39</v>
      </c>
      <c r="C19" s="5" t="s">
        <v>25</v>
      </c>
      <c r="D19" s="35" t="s">
        <v>54</v>
      </c>
      <c r="E19" s="35"/>
      <c r="F19" s="35"/>
      <c r="G19" s="5"/>
      <c r="H19" s="5"/>
      <c r="I19" s="36"/>
      <c r="J19" s="36"/>
      <c r="K19" s="36"/>
      <c r="L19" s="36"/>
      <c r="M19" s="26"/>
      <c r="N19" s="5"/>
    </row>
    <row r="20" spans="1:14" ht="50.25" customHeight="1">
      <c r="A20" s="26"/>
      <c r="B20" s="36"/>
      <c r="C20" s="5" t="s">
        <v>26</v>
      </c>
      <c r="D20" s="35" t="s">
        <v>83</v>
      </c>
      <c r="E20" s="35"/>
      <c r="F20" s="35"/>
      <c r="G20" s="5" t="s">
        <v>84</v>
      </c>
      <c r="H20" s="5" t="s">
        <v>85</v>
      </c>
      <c r="I20" s="36">
        <v>30</v>
      </c>
      <c r="J20" s="36"/>
      <c r="K20" s="36">
        <v>30</v>
      </c>
      <c r="L20" s="36"/>
      <c r="M20" s="26"/>
      <c r="N20" s="5"/>
    </row>
    <row r="21" spans="1:14" ht="20.25" customHeight="1">
      <c r="A21" s="26"/>
      <c r="B21" s="36"/>
      <c r="C21" s="5" t="s">
        <v>27</v>
      </c>
      <c r="D21" s="35" t="s">
        <v>54</v>
      </c>
      <c r="E21" s="35"/>
      <c r="F21" s="35"/>
      <c r="G21" s="5"/>
      <c r="H21" s="5"/>
      <c r="I21" s="36"/>
      <c r="J21" s="36"/>
      <c r="K21" s="36"/>
      <c r="L21" s="36"/>
      <c r="M21" s="26"/>
      <c r="N21" s="5"/>
    </row>
    <row r="22" spans="1:14" ht="20.25" customHeight="1">
      <c r="A22" s="26"/>
      <c r="B22" s="36"/>
      <c r="C22" s="5" t="s">
        <v>28</v>
      </c>
      <c r="D22" s="35" t="s">
        <v>55</v>
      </c>
      <c r="E22" s="35"/>
      <c r="F22" s="35"/>
      <c r="G22" s="5"/>
      <c r="H22" s="5"/>
      <c r="I22" s="36"/>
      <c r="J22" s="36"/>
      <c r="K22" s="36"/>
      <c r="L22" s="36"/>
      <c r="M22" s="37"/>
      <c r="N22" s="5"/>
    </row>
    <row r="23" spans="1:14" s="17" customFormat="1" ht="22.5">
      <c r="A23" s="26"/>
      <c r="B23" s="15" t="s">
        <v>129</v>
      </c>
      <c r="C23" s="13" t="s">
        <v>29</v>
      </c>
      <c r="D23" s="33" t="s">
        <v>133</v>
      </c>
      <c r="E23" s="33"/>
      <c r="F23" s="33"/>
      <c r="G23" s="13" t="s">
        <v>131</v>
      </c>
      <c r="H23" s="16">
        <v>0.98939999999999995</v>
      </c>
      <c r="I23" s="34">
        <v>10</v>
      </c>
      <c r="J23" s="34"/>
      <c r="K23" s="34">
        <v>9.9</v>
      </c>
      <c r="L23" s="34"/>
      <c r="M23" s="13"/>
      <c r="N23" s="13"/>
    </row>
    <row r="24" spans="1:14" ht="24.75" customHeight="1">
      <c r="A24" s="24" t="s">
        <v>30</v>
      </c>
      <c r="B24" s="24"/>
      <c r="C24" s="24"/>
      <c r="D24" s="24"/>
      <c r="E24" s="24"/>
      <c r="F24" s="24"/>
      <c r="G24" s="24"/>
      <c r="H24" s="24"/>
      <c r="I24" s="24">
        <v>100</v>
      </c>
      <c r="J24" s="24"/>
      <c r="K24" s="24">
        <f>SUM(K15:K23)+N8</f>
        <v>98.73</v>
      </c>
      <c r="L24" s="24"/>
      <c r="M24" s="5"/>
      <c r="N24" s="5"/>
    </row>
  </sheetData>
  <mergeCells count="82">
    <mergeCell ref="A24:H24"/>
    <mergeCell ref="I24:J24"/>
    <mergeCell ref="K24:L24"/>
    <mergeCell ref="M15:M22"/>
    <mergeCell ref="D23:F23"/>
    <mergeCell ref="I23:J23"/>
    <mergeCell ref="K23:L23"/>
    <mergeCell ref="D22:F22"/>
    <mergeCell ref="I22:J22"/>
    <mergeCell ref="K22:L22"/>
    <mergeCell ref="D21:F21"/>
    <mergeCell ref="I21:J21"/>
    <mergeCell ref="K21:L21"/>
    <mergeCell ref="D20:F20"/>
    <mergeCell ref="I20:J20"/>
    <mergeCell ref="K20:L20"/>
    <mergeCell ref="D16:F16"/>
    <mergeCell ref="I16:J16"/>
    <mergeCell ref="K16:L16"/>
    <mergeCell ref="B19:B22"/>
    <mergeCell ref="D19:F19"/>
    <mergeCell ref="I19:J19"/>
    <mergeCell ref="K19:L19"/>
    <mergeCell ref="D18:F18"/>
    <mergeCell ref="I18:J18"/>
    <mergeCell ref="K18:L18"/>
    <mergeCell ref="D15:F15"/>
    <mergeCell ref="I15:J15"/>
    <mergeCell ref="K15:L15"/>
    <mergeCell ref="A12:A13"/>
    <mergeCell ref="B12:G12"/>
    <mergeCell ref="H12:N12"/>
    <mergeCell ref="B13:G13"/>
    <mergeCell ref="H13:N13"/>
    <mergeCell ref="A14:A23"/>
    <mergeCell ref="D14:F14"/>
    <mergeCell ref="I14:J14"/>
    <mergeCell ref="K14:L14"/>
    <mergeCell ref="B15:B18"/>
    <mergeCell ref="D17:F17"/>
    <mergeCell ref="I17:J17"/>
    <mergeCell ref="K17:L17"/>
    <mergeCell ref="L9:M9"/>
    <mergeCell ref="C11:D11"/>
    <mergeCell ref="F11:G11"/>
    <mergeCell ref="H11:I11"/>
    <mergeCell ref="J11:K11"/>
    <mergeCell ref="L11:M11"/>
    <mergeCell ref="C10:D10"/>
    <mergeCell ref="F10:G10"/>
    <mergeCell ref="H10:I10"/>
    <mergeCell ref="J10:K10"/>
    <mergeCell ref="L10:M10"/>
    <mergeCell ref="A7:B11"/>
    <mergeCell ref="C7:D7"/>
    <mergeCell ref="F7:G7"/>
    <mergeCell ref="H7:I7"/>
    <mergeCell ref="J7:K7"/>
    <mergeCell ref="C9:D9"/>
    <mergeCell ref="F9:G9"/>
    <mergeCell ref="H9:I9"/>
    <mergeCell ref="J9:K9"/>
    <mergeCell ref="L7:M7"/>
    <mergeCell ref="C8:D8"/>
    <mergeCell ref="F8:G8"/>
    <mergeCell ref="H8:I8"/>
    <mergeCell ref="J8:K8"/>
    <mergeCell ref="L8:M8"/>
    <mergeCell ref="A5:B5"/>
    <mergeCell ref="C5:G5"/>
    <mergeCell ref="H5:I5"/>
    <mergeCell ref="J5:N5"/>
    <mergeCell ref="A6:B6"/>
    <mergeCell ref="C6:G6"/>
    <mergeCell ref="H6:I6"/>
    <mergeCell ref="J6:N6"/>
    <mergeCell ref="A1:N1"/>
    <mergeCell ref="A2:N2"/>
    <mergeCell ref="A3:B3"/>
    <mergeCell ref="H3:K3"/>
    <mergeCell ref="A4:B4"/>
    <mergeCell ref="C4:N4"/>
  </mergeCells>
  <phoneticPr fontId="5" type="noConversion"/>
  <printOptions horizontalCentered="1"/>
  <pageMargins left="0.39370078740157483" right="0.39370078740157483" top="0.59055118110236227" bottom="0.59055118110236227" header="0.31496062992125984" footer="0.31496062992125984"/>
  <pageSetup paperSize="9" scale="85" orientation="landscape" r:id="rId1"/>
  <headerFooter>
    <oddHeader>&amp;L附件1：</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24"/>
  <sheetViews>
    <sheetView topLeftCell="A6" workbookViewId="0">
      <selection activeCell="G16" sqref="G16"/>
    </sheetView>
  </sheetViews>
  <sheetFormatPr defaultRowHeight="13.5"/>
  <cols>
    <col min="1" max="1" width="5" customWidth="1"/>
    <col min="2" max="2" width="9" customWidth="1"/>
    <col min="3" max="3" width="11.625" customWidth="1"/>
    <col min="4" max="4" width="4.875" customWidth="1"/>
    <col min="5" max="5" width="10.75" customWidth="1"/>
    <col min="6" max="6" width="4.875" customWidth="1"/>
    <col min="7" max="7" width="16" customWidth="1"/>
    <col min="8" max="8" width="17.5" customWidth="1"/>
    <col min="9" max="12" width="3.625" customWidth="1"/>
    <col min="13" max="13" width="13" customWidth="1"/>
    <col min="14" max="14" width="15.375" customWidth="1"/>
  </cols>
  <sheetData>
    <row r="1" spans="1:14" s="4" customFormat="1" ht="20.25" customHeight="1">
      <c r="A1" s="43" t="s">
        <v>0</v>
      </c>
      <c r="B1" s="43"/>
      <c r="C1" s="43"/>
      <c r="D1" s="43"/>
      <c r="E1" s="43"/>
      <c r="F1" s="43"/>
      <c r="G1" s="43"/>
      <c r="H1" s="43"/>
      <c r="I1" s="43"/>
      <c r="J1" s="43"/>
      <c r="K1" s="43"/>
      <c r="L1" s="43"/>
      <c r="M1" s="43"/>
      <c r="N1" s="43"/>
    </row>
    <row r="2" spans="1:14" s="4" customFormat="1" ht="13.5" customHeight="1">
      <c r="A2" s="44" t="s">
        <v>43</v>
      </c>
      <c r="B2" s="44"/>
      <c r="C2" s="44"/>
      <c r="D2" s="44"/>
      <c r="E2" s="44"/>
      <c r="F2" s="44"/>
      <c r="G2" s="44"/>
      <c r="H2" s="44"/>
      <c r="I2" s="44"/>
      <c r="J2" s="44"/>
      <c r="K2" s="44"/>
      <c r="L2" s="44"/>
      <c r="M2" s="44"/>
      <c r="N2" s="44"/>
    </row>
    <row r="3" spans="1:14" ht="13.5" customHeight="1">
      <c r="A3" s="45"/>
      <c r="B3" s="45"/>
      <c r="C3" s="6"/>
      <c r="D3" s="6"/>
      <c r="E3" s="6"/>
      <c r="F3" s="6"/>
      <c r="G3" s="6"/>
      <c r="H3" s="45"/>
      <c r="I3" s="45"/>
      <c r="J3" s="45"/>
      <c r="K3" s="45"/>
      <c r="L3" s="2"/>
      <c r="M3" s="2"/>
      <c r="N3" s="2"/>
    </row>
    <row r="4" spans="1:14" ht="20.25" customHeight="1">
      <c r="A4" s="36" t="s">
        <v>1</v>
      </c>
      <c r="B4" s="36"/>
      <c r="C4" s="36" t="s">
        <v>47</v>
      </c>
      <c r="D4" s="36"/>
      <c r="E4" s="36"/>
      <c r="F4" s="36"/>
      <c r="G4" s="36"/>
      <c r="H4" s="36"/>
      <c r="I4" s="36"/>
      <c r="J4" s="36"/>
      <c r="K4" s="36"/>
      <c r="L4" s="36"/>
      <c r="M4" s="36"/>
      <c r="N4" s="36"/>
    </row>
    <row r="5" spans="1:14" ht="20.25" customHeight="1">
      <c r="A5" s="36" t="s">
        <v>2</v>
      </c>
      <c r="B5" s="36"/>
      <c r="C5" s="36" t="s">
        <v>44</v>
      </c>
      <c r="D5" s="36"/>
      <c r="E5" s="36"/>
      <c r="F5" s="36"/>
      <c r="G5" s="36"/>
      <c r="H5" s="36" t="s">
        <v>3</v>
      </c>
      <c r="I5" s="36"/>
      <c r="J5" s="36" t="s">
        <v>45</v>
      </c>
      <c r="K5" s="36"/>
      <c r="L5" s="36"/>
      <c r="M5" s="36"/>
      <c r="N5" s="36"/>
    </row>
    <row r="6" spans="1:14" ht="20.25" customHeight="1">
      <c r="A6" s="36" t="s">
        <v>4</v>
      </c>
      <c r="B6" s="36"/>
      <c r="C6" s="36" t="s">
        <v>46</v>
      </c>
      <c r="D6" s="36"/>
      <c r="E6" s="36"/>
      <c r="F6" s="36"/>
      <c r="G6" s="36"/>
      <c r="H6" s="36" t="s">
        <v>5</v>
      </c>
      <c r="I6" s="36"/>
      <c r="J6" s="36">
        <v>69849930</v>
      </c>
      <c r="K6" s="36"/>
      <c r="L6" s="36"/>
      <c r="M6" s="36"/>
      <c r="N6" s="36"/>
    </row>
    <row r="7" spans="1:14" ht="20.25" customHeight="1">
      <c r="A7" s="27" t="s">
        <v>37</v>
      </c>
      <c r="B7" s="28"/>
      <c r="C7" s="36"/>
      <c r="D7" s="36"/>
      <c r="E7" s="5" t="s">
        <v>6</v>
      </c>
      <c r="F7" s="36" t="s">
        <v>7</v>
      </c>
      <c r="G7" s="36"/>
      <c r="H7" s="36" t="s">
        <v>8</v>
      </c>
      <c r="I7" s="36"/>
      <c r="J7" s="36" t="s">
        <v>9</v>
      </c>
      <c r="K7" s="36"/>
      <c r="L7" s="36" t="s">
        <v>10</v>
      </c>
      <c r="M7" s="36"/>
      <c r="N7" s="5" t="s">
        <v>11</v>
      </c>
    </row>
    <row r="8" spans="1:14" ht="20.25" customHeight="1">
      <c r="A8" s="29"/>
      <c r="B8" s="30"/>
      <c r="C8" s="42" t="s">
        <v>12</v>
      </c>
      <c r="D8" s="42"/>
      <c r="E8" s="5"/>
      <c r="F8" s="36">
        <v>7.34</v>
      </c>
      <c r="G8" s="36"/>
      <c r="H8" s="36">
        <v>2.1280000000000001</v>
      </c>
      <c r="I8" s="36"/>
      <c r="J8" s="36">
        <v>10</v>
      </c>
      <c r="K8" s="36"/>
      <c r="L8" s="40">
        <f>H8/F8</f>
        <v>0.2899182561307902</v>
      </c>
      <c r="M8" s="40"/>
      <c r="N8" s="5">
        <v>2.9</v>
      </c>
    </row>
    <row r="9" spans="1:14" ht="20.25" customHeight="1">
      <c r="A9" s="29"/>
      <c r="B9" s="30"/>
      <c r="C9" s="41" t="s">
        <v>34</v>
      </c>
      <c r="D9" s="41"/>
      <c r="E9" s="5"/>
      <c r="F9" s="36">
        <v>7.34</v>
      </c>
      <c r="G9" s="36"/>
      <c r="H9" s="36">
        <v>2.1280000000000001</v>
      </c>
      <c r="I9" s="36"/>
      <c r="J9" s="36" t="s">
        <v>13</v>
      </c>
      <c r="K9" s="36"/>
      <c r="L9" s="40">
        <v>0.28989999999999999</v>
      </c>
      <c r="M9" s="36"/>
      <c r="N9" s="5" t="s">
        <v>13</v>
      </c>
    </row>
    <row r="10" spans="1:14" ht="20.25" customHeight="1">
      <c r="A10" s="29"/>
      <c r="B10" s="30"/>
      <c r="C10" s="41" t="s">
        <v>35</v>
      </c>
      <c r="D10" s="41"/>
      <c r="E10" s="5"/>
      <c r="F10" s="36"/>
      <c r="G10" s="36"/>
      <c r="H10" s="36"/>
      <c r="I10" s="36"/>
      <c r="J10" s="36" t="s">
        <v>13</v>
      </c>
      <c r="K10" s="36"/>
      <c r="L10" s="36"/>
      <c r="M10" s="36"/>
      <c r="N10" s="5" t="s">
        <v>13</v>
      </c>
    </row>
    <row r="11" spans="1:14" ht="20.25" customHeight="1">
      <c r="A11" s="31"/>
      <c r="B11" s="32"/>
      <c r="C11" s="41" t="s">
        <v>36</v>
      </c>
      <c r="D11" s="41"/>
      <c r="E11" s="5"/>
      <c r="F11" s="36"/>
      <c r="G11" s="36"/>
      <c r="H11" s="36"/>
      <c r="I11" s="36"/>
      <c r="J11" s="36" t="s">
        <v>13</v>
      </c>
      <c r="K11" s="36"/>
      <c r="L11" s="36"/>
      <c r="M11" s="36"/>
      <c r="N11" s="5" t="s">
        <v>13</v>
      </c>
    </row>
    <row r="12" spans="1:14" ht="15" customHeight="1">
      <c r="A12" s="36" t="s">
        <v>14</v>
      </c>
      <c r="B12" s="36" t="s">
        <v>15</v>
      </c>
      <c r="C12" s="36"/>
      <c r="D12" s="36"/>
      <c r="E12" s="36"/>
      <c r="F12" s="36"/>
      <c r="G12" s="36"/>
      <c r="H12" s="36" t="s">
        <v>16</v>
      </c>
      <c r="I12" s="36"/>
      <c r="J12" s="36"/>
      <c r="K12" s="36"/>
      <c r="L12" s="36"/>
      <c r="M12" s="36"/>
      <c r="N12" s="36"/>
    </row>
    <row r="13" spans="1:14" ht="44.25" customHeight="1">
      <c r="A13" s="36"/>
      <c r="B13" s="36" t="s">
        <v>86</v>
      </c>
      <c r="C13" s="36"/>
      <c r="D13" s="36"/>
      <c r="E13" s="36"/>
      <c r="F13" s="36"/>
      <c r="G13" s="36"/>
      <c r="H13" s="36" t="s">
        <v>134</v>
      </c>
      <c r="I13" s="36"/>
      <c r="J13" s="36"/>
      <c r="K13" s="36"/>
      <c r="L13" s="36"/>
      <c r="M13" s="36"/>
      <c r="N13" s="36"/>
    </row>
    <row r="14" spans="1:14" ht="53.25" customHeight="1">
      <c r="A14" s="25" t="s">
        <v>31</v>
      </c>
      <c r="B14" s="5" t="s">
        <v>17</v>
      </c>
      <c r="C14" s="5" t="s">
        <v>18</v>
      </c>
      <c r="D14" s="36" t="s">
        <v>41</v>
      </c>
      <c r="E14" s="36"/>
      <c r="F14" s="36"/>
      <c r="G14" s="5" t="s">
        <v>32</v>
      </c>
      <c r="H14" s="5" t="s">
        <v>33</v>
      </c>
      <c r="I14" s="36" t="s">
        <v>9</v>
      </c>
      <c r="J14" s="36"/>
      <c r="K14" s="36" t="s">
        <v>11</v>
      </c>
      <c r="L14" s="36"/>
      <c r="M14" s="13" t="s">
        <v>19</v>
      </c>
      <c r="N14" s="5" t="s">
        <v>20</v>
      </c>
    </row>
    <row r="15" spans="1:14" ht="20.25" customHeight="1">
      <c r="A15" s="26"/>
      <c r="B15" s="36" t="s">
        <v>38</v>
      </c>
      <c r="C15" s="5" t="s">
        <v>21</v>
      </c>
      <c r="D15" s="35" t="s">
        <v>139</v>
      </c>
      <c r="E15" s="35"/>
      <c r="F15" s="35"/>
      <c r="G15" s="20" t="s">
        <v>140</v>
      </c>
      <c r="H15" s="23" t="s">
        <v>156</v>
      </c>
      <c r="I15" s="36">
        <v>30</v>
      </c>
      <c r="J15" s="36"/>
      <c r="K15" s="36">
        <v>30</v>
      </c>
      <c r="L15" s="36"/>
      <c r="M15" s="25" t="s">
        <v>155</v>
      </c>
      <c r="N15" s="5"/>
    </row>
    <row r="16" spans="1:14" ht="45">
      <c r="A16" s="26"/>
      <c r="B16" s="36"/>
      <c r="C16" s="5" t="s">
        <v>22</v>
      </c>
      <c r="D16" s="35" t="s">
        <v>141</v>
      </c>
      <c r="E16" s="35"/>
      <c r="F16" s="35"/>
      <c r="G16" s="20" t="s">
        <v>142</v>
      </c>
      <c r="H16" s="20" t="s">
        <v>144</v>
      </c>
      <c r="I16" s="36">
        <v>10</v>
      </c>
      <c r="J16" s="36"/>
      <c r="K16" s="36">
        <v>10</v>
      </c>
      <c r="L16" s="36"/>
      <c r="M16" s="26"/>
      <c r="N16" s="5"/>
    </row>
    <row r="17" spans="1:14" ht="20.25" customHeight="1">
      <c r="A17" s="26"/>
      <c r="B17" s="36"/>
      <c r="C17" s="5" t="s">
        <v>23</v>
      </c>
      <c r="D17" s="46" t="s">
        <v>96</v>
      </c>
      <c r="E17" s="47"/>
      <c r="F17" s="48"/>
      <c r="G17" s="7">
        <v>44166</v>
      </c>
      <c r="H17" s="7">
        <v>44166</v>
      </c>
      <c r="I17" s="36">
        <v>5</v>
      </c>
      <c r="J17" s="36"/>
      <c r="K17" s="36">
        <v>5</v>
      </c>
      <c r="L17" s="36"/>
      <c r="M17" s="26"/>
      <c r="N17" s="5"/>
    </row>
    <row r="18" spans="1:14" ht="42.75" customHeight="1">
      <c r="A18" s="26"/>
      <c r="B18" s="36"/>
      <c r="C18" s="5" t="s">
        <v>24</v>
      </c>
      <c r="D18" s="35" t="s">
        <v>91</v>
      </c>
      <c r="E18" s="35"/>
      <c r="F18" s="35"/>
      <c r="G18" s="5" t="s">
        <v>92</v>
      </c>
      <c r="H18" s="5" t="s">
        <v>94</v>
      </c>
      <c r="I18" s="36">
        <v>5</v>
      </c>
      <c r="J18" s="36"/>
      <c r="K18" s="36">
        <v>1.45</v>
      </c>
      <c r="L18" s="36"/>
      <c r="M18" s="26"/>
      <c r="N18" s="14" t="s">
        <v>132</v>
      </c>
    </row>
    <row r="19" spans="1:14" ht="20.25" customHeight="1">
      <c r="A19" s="26"/>
      <c r="B19" s="36" t="s">
        <v>39</v>
      </c>
      <c r="C19" s="5" t="s">
        <v>25</v>
      </c>
      <c r="D19" s="35" t="s">
        <v>87</v>
      </c>
      <c r="E19" s="35"/>
      <c r="F19" s="35"/>
      <c r="G19" s="5"/>
      <c r="H19" s="5"/>
      <c r="I19" s="36"/>
      <c r="J19" s="36"/>
      <c r="K19" s="36"/>
      <c r="L19" s="36"/>
      <c r="M19" s="26"/>
      <c r="N19" s="5"/>
    </row>
    <row r="20" spans="1:14" ht="45">
      <c r="A20" s="26"/>
      <c r="B20" s="36"/>
      <c r="C20" s="5" t="s">
        <v>26</v>
      </c>
      <c r="D20" s="35" t="s">
        <v>141</v>
      </c>
      <c r="E20" s="35"/>
      <c r="F20" s="35"/>
      <c r="G20" s="20" t="s">
        <v>143</v>
      </c>
      <c r="H20" s="20" t="s">
        <v>145</v>
      </c>
      <c r="I20" s="36">
        <v>30</v>
      </c>
      <c r="J20" s="36"/>
      <c r="K20" s="36">
        <v>30</v>
      </c>
      <c r="L20" s="36"/>
      <c r="M20" s="26"/>
      <c r="N20" s="5"/>
    </row>
    <row r="21" spans="1:14" ht="20.25" customHeight="1">
      <c r="A21" s="26"/>
      <c r="B21" s="36"/>
      <c r="C21" s="5" t="s">
        <v>27</v>
      </c>
      <c r="D21" s="35" t="s">
        <v>88</v>
      </c>
      <c r="E21" s="35"/>
      <c r="F21" s="35"/>
      <c r="G21" s="5"/>
      <c r="H21" s="5"/>
      <c r="I21" s="36"/>
      <c r="J21" s="36"/>
      <c r="K21" s="36"/>
      <c r="L21" s="36"/>
      <c r="M21" s="26"/>
      <c r="N21" s="5"/>
    </row>
    <row r="22" spans="1:14" ht="20.25" customHeight="1">
      <c r="A22" s="26"/>
      <c r="B22" s="36"/>
      <c r="C22" s="5" t="s">
        <v>28</v>
      </c>
      <c r="D22" s="35" t="s">
        <v>88</v>
      </c>
      <c r="E22" s="35"/>
      <c r="F22" s="35"/>
      <c r="G22" s="5"/>
      <c r="H22" s="5"/>
      <c r="I22" s="36"/>
      <c r="J22" s="36"/>
      <c r="K22" s="36"/>
      <c r="L22" s="36"/>
      <c r="M22" s="37"/>
      <c r="N22" s="5"/>
    </row>
    <row r="23" spans="1:14" s="11" customFormat="1" ht="22.5">
      <c r="A23" s="26"/>
      <c r="B23" s="15" t="s">
        <v>129</v>
      </c>
      <c r="C23" s="13" t="s">
        <v>29</v>
      </c>
      <c r="D23" s="33" t="s">
        <v>130</v>
      </c>
      <c r="E23" s="33"/>
      <c r="F23" s="33"/>
      <c r="G23" s="13" t="s">
        <v>131</v>
      </c>
      <c r="H23" s="16">
        <v>0.9667</v>
      </c>
      <c r="I23" s="34">
        <v>10</v>
      </c>
      <c r="J23" s="34"/>
      <c r="K23" s="34">
        <v>9.6999999999999993</v>
      </c>
      <c r="L23" s="34"/>
      <c r="M23" s="10"/>
      <c r="N23" s="10"/>
    </row>
    <row r="24" spans="1:14" ht="24.75" customHeight="1">
      <c r="A24" s="24" t="s">
        <v>30</v>
      </c>
      <c r="B24" s="24"/>
      <c r="C24" s="24"/>
      <c r="D24" s="24"/>
      <c r="E24" s="24"/>
      <c r="F24" s="24"/>
      <c r="G24" s="24"/>
      <c r="H24" s="24"/>
      <c r="I24" s="24">
        <v>100</v>
      </c>
      <c r="J24" s="24"/>
      <c r="K24" s="24">
        <f>SUM(K15:K23)+N8</f>
        <v>89.050000000000011</v>
      </c>
      <c r="L24" s="24"/>
      <c r="M24" s="5"/>
      <c r="N24" s="5"/>
    </row>
  </sheetData>
  <mergeCells count="82">
    <mergeCell ref="A24:H24"/>
    <mergeCell ref="I24:J24"/>
    <mergeCell ref="K24:L24"/>
    <mergeCell ref="D23:F23"/>
    <mergeCell ref="I23:J23"/>
    <mergeCell ref="K23:L23"/>
    <mergeCell ref="A14:A23"/>
    <mergeCell ref="D14:F14"/>
    <mergeCell ref="I14:J14"/>
    <mergeCell ref="K14:L14"/>
    <mergeCell ref="B15:B18"/>
    <mergeCell ref="K18:L18"/>
    <mergeCell ref="D17:F17"/>
    <mergeCell ref="I17:J17"/>
    <mergeCell ref="K17:L17"/>
    <mergeCell ref="D16:F16"/>
    <mergeCell ref="M15:M22"/>
    <mergeCell ref="D20:F20"/>
    <mergeCell ref="I20:J20"/>
    <mergeCell ref="K20:L20"/>
    <mergeCell ref="B19:B22"/>
    <mergeCell ref="D19:F19"/>
    <mergeCell ref="I19:J19"/>
    <mergeCell ref="K19:L19"/>
    <mergeCell ref="D22:F22"/>
    <mergeCell ref="I22:J22"/>
    <mergeCell ref="K22:L22"/>
    <mergeCell ref="D21:F21"/>
    <mergeCell ref="I21:J21"/>
    <mergeCell ref="K21:L21"/>
    <mergeCell ref="D18:F18"/>
    <mergeCell ref="I18:J18"/>
    <mergeCell ref="I16:J16"/>
    <mergeCell ref="K16:L16"/>
    <mergeCell ref="D15:F15"/>
    <mergeCell ref="I15:J15"/>
    <mergeCell ref="K15:L15"/>
    <mergeCell ref="A12:A13"/>
    <mergeCell ref="B12:G12"/>
    <mergeCell ref="H12:N12"/>
    <mergeCell ref="B13:G13"/>
    <mergeCell ref="H13:N13"/>
    <mergeCell ref="L9:M9"/>
    <mergeCell ref="C11:D11"/>
    <mergeCell ref="F11:G11"/>
    <mergeCell ref="H11:I11"/>
    <mergeCell ref="J11:K11"/>
    <mergeCell ref="L11:M11"/>
    <mergeCell ref="C10:D10"/>
    <mergeCell ref="F10:G10"/>
    <mergeCell ref="H10:I10"/>
    <mergeCell ref="J10:K10"/>
    <mergeCell ref="L10:M10"/>
    <mergeCell ref="A7:B11"/>
    <mergeCell ref="C7:D7"/>
    <mergeCell ref="F7:G7"/>
    <mergeCell ref="H7:I7"/>
    <mergeCell ref="J7:K7"/>
    <mergeCell ref="C9:D9"/>
    <mergeCell ref="F9:G9"/>
    <mergeCell ref="H9:I9"/>
    <mergeCell ref="J9:K9"/>
    <mergeCell ref="L7:M7"/>
    <mergeCell ref="C8:D8"/>
    <mergeCell ref="F8:G8"/>
    <mergeCell ref="H8:I8"/>
    <mergeCell ref="J8:K8"/>
    <mergeCell ref="L8:M8"/>
    <mergeCell ref="A5:B5"/>
    <mergeCell ref="C5:G5"/>
    <mergeCell ref="H5:I5"/>
    <mergeCell ref="J5:N5"/>
    <mergeCell ref="A6:B6"/>
    <mergeCell ref="C6:G6"/>
    <mergeCell ref="H6:I6"/>
    <mergeCell ref="J6:N6"/>
    <mergeCell ref="A1:N1"/>
    <mergeCell ref="A2:N2"/>
    <mergeCell ref="A3:B3"/>
    <mergeCell ref="H3:K3"/>
    <mergeCell ref="A4:B4"/>
    <mergeCell ref="C4:N4"/>
  </mergeCells>
  <phoneticPr fontId="5" type="noConversion"/>
  <printOptions horizontalCentered="1"/>
  <pageMargins left="0.39370078740157483" right="0.39370078740157483" top="0.59055118110236227" bottom="0.59055118110236227" header="0.31496062992125984" footer="0.31496062992125984"/>
  <pageSetup paperSize="9" scale="84" orientation="landscape" r:id="rId1"/>
  <headerFooter>
    <oddHeader>&amp;L附件1：</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24"/>
  <sheetViews>
    <sheetView workbookViewId="0">
      <selection activeCell="M15" sqref="M15:M22"/>
    </sheetView>
  </sheetViews>
  <sheetFormatPr defaultRowHeight="13.5"/>
  <cols>
    <col min="1" max="1" width="5" customWidth="1"/>
    <col min="2" max="2" width="8.125" customWidth="1"/>
    <col min="3" max="3" width="12" customWidth="1"/>
    <col min="4" max="4" width="4.875" customWidth="1"/>
    <col min="5" max="5" width="10.75" customWidth="1"/>
    <col min="6" max="6" width="4.875" customWidth="1"/>
    <col min="7" max="7" width="15.25" customWidth="1"/>
    <col min="8" max="8" width="17.5" customWidth="1"/>
    <col min="9" max="12" width="3.625" customWidth="1"/>
    <col min="13" max="13" width="13" customWidth="1"/>
    <col min="14" max="14" width="14" customWidth="1"/>
  </cols>
  <sheetData>
    <row r="1" spans="1:14" s="4" customFormat="1" ht="20.25" customHeight="1">
      <c r="A1" s="43" t="s">
        <v>0</v>
      </c>
      <c r="B1" s="43"/>
      <c r="C1" s="43"/>
      <c r="D1" s="43"/>
      <c r="E1" s="43"/>
      <c r="F1" s="43"/>
      <c r="G1" s="43"/>
      <c r="H1" s="43"/>
      <c r="I1" s="43"/>
      <c r="J1" s="43"/>
      <c r="K1" s="43"/>
      <c r="L1" s="43"/>
      <c r="M1" s="43"/>
      <c r="N1" s="43"/>
    </row>
    <row r="2" spans="1:14" s="4" customFormat="1" ht="13.5" customHeight="1">
      <c r="A2" s="44" t="s">
        <v>43</v>
      </c>
      <c r="B2" s="44"/>
      <c r="C2" s="44"/>
      <c r="D2" s="44"/>
      <c r="E2" s="44"/>
      <c r="F2" s="44"/>
      <c r="G2" s="44"/>
      <c r="H2" s="44"/>
      <c r="I2" s="44"/>
      <c r="J2" s="44"/>
      <c r="K2" s="44"/>
      <c r="L2" s="44"/>
      <c r="M2" s="44"/>
      <c r="N2" s="44"/>
    </row>
    <row r="3" spans="1:14" ht="13.5" customHeight="1">
      <c r="A3" s="45"/>
      <c r="B3" s="45"/>
      <c r="C3" s="6"/>
      <c r="D3" s="6"/>
      <c r="E3" s="6"/>
      <c r="F3" s="6"/>
      <c r="G3" s="6"/>
      <c r="H3" s="45"/>
      <c r="I3" s="45"/>
      <c r="J3" s="45"/>
      <c r="K3" s="45"/>
      <c r="L3" s="2"/>
      <c r="M3" s="2"/>
      <c r="N3" s="2"/>
    </row>
    <row r="4" spans="1:14" ht="20.25" customHeight="1">
      <c r="A4" s="36" t="s">
        <v>1</v>
      </c>
      <c r="B4" s="36"/>
      <c r="C4" s="36" t="s">
        <v>42</v>
      </c>
      <c r="D4" s="36"/>
      <c r="E4" s="36"/>
      <c r="F4" s="36"/>
      <c r="G4" s="36"/>
      <c r="H4" s="36"/>
      <c r="I4" s="36"/>
      <c r="J4" s="36"/>
      <c r="K4" s="36"/>
      <c r="L4" s="36"/>
      <c r="M4" s="36"/>
      <c r="N4" s="36"/>
    </row>
    <row r="5" spans="1:14" ht="20.25" customHeight="1">
      <c r="A5" s="36" t="s">
        <v>2</v>
      </c>
      <c r="B5" s="36"/>
      <c r="C5" s="36" t="s">
        <v>44</v>
      </c>
      <c r="D5" s="36"/>
      <c r="E5" s="36"/>
      <c r="F5" s="36"/>
      <c r="G5" s="36"/>
      <c r="H5" s="36" t="s">
        <v>3</v>
      </c>
      <c r="I5" s="36"/>
      <c r="J5" s="36" t="s">
        <v>45</v>
      </c>
      <c r="K5" s="36"/>
      <c r="L5" s="36"/>
      <c r="M5" s="36"/>
      <c r="N5" s="36"/>
    </row>
    <row r="6" spans="1:14" ht="20.25" customHeight="1">
      <c r="A6" s="36" t="s">
        <v>4</v>
      </c>
      <c r="B6" s="36"/>
      <c r="C6" s="36" t="s">
        <v>46</v>
      </c>
      <c r="D6" s="36"/>
      <c r="E6" s="36"/>
      <c r="F6" s="36"/>
      <c r="G6" s="36"/>
      <c r="H6" s="36" t="s">
        <v>5</v>
      </c>
      <c r="I6" s="36"/>
      <c r="J6" s="36">
        <v>69849930</v>
      </c>
      <c r="K6" s="36"/>
      <c r="L6" s="36"/>
      <c r="M6" s="36"/>
      <c r="N6" s="36"/>
    </row>
    <row r="7" spans="1:14" ht="20.25" customHeight="1">
      <c r="A7" s="27" t="s">
        <v>37</v>
      </c>
      <c r="B7" s="28"/>
      <c r="C7" s="36"/>
      <c r="D7" s="36"/>
      <c r="E7" s="5" t="s">
        <v>6</v>
      </c>
      <c r="F7" s="36" t="s">
        <v>7</v>
      </c>
      <c r="G7" s="36"/>
      <c r="H7" s="36" t="s">
        <v>8</v>
      </c>
      <c r="I7" s="36"/>
      <c r="J7" s="36" t="s">
        <v>9</v>
      </c>
      <c r="K7" s="36"/>
      <c r="L7" s="36" t="s">
        <v>10</v>
      </c>
      <c r="M7" s="36"/>
      <c r="N7" s="5" t="s">
        <v>11</v>
      </c>
    </row>
    <row r="8" spans="1:14" ht="20.25" customHeight="1">
      <c r="A8" s="29"/>
      <c r="B8" s="30"/>
      <c r="C8" s="42" t="s">
        <v>12</v>
      </c>
      <c r="D8" s="42"/>
      <c r="E8" s="5"/>
      <c r="F8" s="36">
        <v>5.65</v>
      </c>
      <c r="G8" s="36"/>
      <c r="H8" s="36">
        <v>5.65</v>
      </c>
      <c r="I8" s="36"/>
      <c r="J8" s="36">
        <v>10</v>
      </c>
      <c r="K8" s="36"/>
      <c r="L8" s="40">
        <f>H8/F8</f>
        <v>1</v>
      </c>
      <c r="M8" s="40"/>
      <c r="N8" s="5">
        <v>10</v>
      </c>
    </row>
    <row r="9" spans="1:14" ht="20.25" customHeight="1">
      <c r="A9" s="29"/>
      <c r="B9" s="30"/>
      <c r="C9" s="41" t="s">
        <v>34</v>
      </c>
      <c r="D9" s="41"/>
      <c r="E9" s="5"/>
      <c r="F9" s="36">
        <v>5.65</v>
      </c>
      <c r="G9" s="36"/>
      <c r="H9" s="36">
        <v>5.65</v>
      </c>
      <c r="I9" s="36"/>
      <c r="J9" s="36" t="s">
        <v>13</v>
      </c>
      <c r="K9" s="36"/>
      <c r="L9" s="40">
        <v>1</v>
      </c>
      <c r="M9" s="36"/>
      <c r="N9" s="5" t="s">
        <v>13</v>
      </c>
    </row>
    <row r="10" spans="1:14" ht="20.25" customHeight="1">
      <c r="A10" s="29"/>
      <c r="B10" s="30"/>
      <c r="C10" s="41" t="s">
        <v>35</v>
      </c>
      <c r="D10" s="41"/>
      <c r="E10" s="5"/>
      <c r="F10" s="36"/>
      <c r="G10" s="36"/>
      <c r="H10" s="36"/>
      <c r="I10" s="36"/>
      <c r="J10" s="36" t="s">
        <v>13</v>
      </c>
      <c r="K10" s="36"/>
      <c r="L10" s="36"/>
      <c r="M10" s="36"/>
      <c r="N10" s="5" t="s">
        <v>13</v>
      </c>
    </row>
    <row r="11" spans="1:14" ht="20.25" customHeight="1">
      <c r="A11" s="31"/>
      <c r="B11" s="32"/>
      <c r="C11" s="41" t="s">
        <v>36</v>
      </c>
      <c r="D11" s="41"/>
      <c r="E11" s="5"/>
      <c r="F11" s="36"/>
      <c r="G11" s="36"/>
      <c r="H11" s="36"/>
      <c r="I11" s="36"/>
      <c r="J11" s="36" t="s">
        <v>13</v>
      </c>
      <c r="K11" s="36"/>
      <c r="L11" s="36"/>
      <c r="M11" s="36"/>
      <c r="N11" s="5" t="s">
        <v>13</v>
      </c>
    </row>
    <row r="12" spans="1:14" ht="15" customHeight="1">
      <c r="A12" s="36" t="s">
        <v>14</v>
      </c>
      <c r="B12" s="36" t="s">
        <v>15</v>
      </c>
      <c r="C12" s="36"/>
      <c r="D12" s="36"/>
      <c r="E12" s="36"/>
      <c r="F12" s="36"/>
      <c r="G12" s="36"/>
      <c r="H12" s="36" t="s">
        <v>16</v>
      </c>
      <c r="I12" s="36"/>
      <c r="J12" s="36"/>
      <c r="K12" s="36"/>
      <c r="L12" s="36"/>
      <c r="M12" s="36"/>
      <c r="N12" s="36"/>
    </row>
    <row r="13" spans="1:14" ht="44.25" customHeight="1">
      <c r="A13" s="36"/>
      <c r="B13" s="36" t="s">
        <v>153</v>
      </c>
      <c r="C13" s="36"/>
      <c r="D13" s="36"/>
      <c r="E13" s="36"/>
      <c r="F13" s="36"/>
      <c r="G13" s="36"/>
      <c r="H13" s="36" t="s">
        <v>151</v>
      </c>
      <c r="I13" s="36"/>
      <c r="J13" s="36"/>
      <c r="K13" s="36"/>
      <c r="L13" s="36"/>
      <c r="M13" s="36"/>
      <c r="N13" s="36"/>
    </row>
    <row r="14" spans="1:14" ht="53.25" customHeight="1">
      <c r="A14" s="25" t="s">
        <v>31</v>
      </c>
      <c r="B14" s="5" t="s">
        <v>17</v>
      </c>
      <c r="C14" s="5" t="s">
        <v>18</v>
      </c>
      <c r="D14" s="36" t="s">
        <v>41</v>
      </c>
      <c r="E14" s="36"/>
      <c r="F14" s="36"/>
      <c r="G14" s="5" t="s">
        <v>32</v>
      </c>
      <c r="H14" s="5" t="s">
        <v>33</v>
      </c>
      <c r="I14" s="36" t="s">
        <v>9</v>
      </c>
      <c r="J14" s="36"/>
      <c r="K14" s="36" t="s">
        <v>11</v>
      </c>
      <c r="L14" s="36"/>
      <c r="M14" s="19" t="s">
        <v>19</v>
      </c>
      <c r="N14" s="5" t="s">
        <v>20</v>
      </c>
    </row>
    <row r="15" spans="1:14" ht="20.25" customHeight="1">
      <c r="A15" s="26"/>
      <c r="B15" s="36" t="s">
        <v>38</v>
      </c>
      <c r="C15" s="5" t="s">
        <v>21</v>
      </c>
      <c r="D15" s="35"/>
      <c r="E15" s="35"/>
      <c r="F15" s="35"/>
      <c r="G15" s="5"/>
      <c r="H15" s="5"/>
      <c r="I15" s="36">
        <v>30</v>
      </c>
      <c r="J15" s="36"/>
      <c r="K15" s="36">
        <v>30</v>
      </c>
      <c r="L15" s="36"/>
      <c r="M15" s="25" t="s">
        <v>154</v>
      </c>
      <c r="N15" s="5"/>
    </row>
    <row r="16" spans="1:14" ht="33.75">
      <c r="A16" s="26"/>
      <c r="B16" s="36"/>
      <c r="C16" s="5" t="s">
        <v>22</v>
      </c>
      <c r="D16" s="35" t="s">
        <v>150</v>
      </c>
      <c r="E16" s="35"/>
      <c r="F16" s="35"/>
      <c r="G16" s="5" t="s">
        <v>99</v>
      </c>
      <c r="H16" s="5" t="s">
        <v>100</v>
      </c>
      <c r="I16" s="36">
        <v>10</v>
      </c>
      <c r="J16" s="36"/>
      <c r="K16" s="36">
        <v>10</v>
      </c>
      <c r="L16" s="36"/>
      <c r="M16" s="26"/>
      <c r="N16" s="5"/>
    </row>
    <row r="17" spans="1:14" ht="20.25" customHeight="1">
      <c r="A17" s="26"/>
      <c r="B17" s="36"/>
      <c r="C17" s="5" t="s">
        <v>23</v>
      </c>
      <c r="D17" s="35" t="s">
        <v>97</v>
      </c>
      <c r="E17" s="35"/>
      <c r="F17" s="35"/>
      <c r="G17" s="5" t="s">
        <v>95</v>
      </c>
      <c r="H17" s="7">
        <v>44166</v>
      </c>
      <c r="I17" s="36">
        <v>5</v>
      </c>
      <c r="J17" s="36"/>
      <c r="K17" s="36">
        <v>5</v>
      </c>
      <c r="L17" s="36"/>
      <c r="M17" s="26"/>
      <c r="N17" s="5"/>
    </row>
    <row r="18" spans="1:14" ht="20.25" customHeight="1">
      <c r="A18" s="26"/>
      <c r="B18" s="36"/>
      <c r="C18" s="5" t="s">
        <v>24</v>
      </c>
      <c r="D18" s="35" t="s">
        <v>91</v>
      </c>
      <c r="E18" s="35"/>
      <c r="F18" s="35"/>
      <c r="G18" s="5" t="s">
        <v>93</v>
      </c>
      <c r="H18" s="5" t="s">
        <v>93</v>
      </c>
      <c r="I18" s="36">
        <v>5</v>
      </c>
      <c r="J18" s="36"/>
      <c r="K18" s="36">
        <v>5</v>
      </c>
      <c r="L18" s="36"/>
      <c r="M18" s="26"/>
      <c r="N18" s="5"/>
    </row>
    <row r="19" spans="1:14" ht="20.25" customHeight="1">
      <c r="A19" s="26"/>
      <c r="B19" s="36" t="s">
        <v>39</v>
      </c>
      <c r="C19" s="5" t="s">
        <v>25</v>
      </c>
      <c r="D19" s="35" t="s">
        <v>88</v>
      </c>
      <c r="E19" s="35"/>
      <c r="F19" s="35"/>
      <c r="G19" s="5"/>
      <c r="H19" s="5"/>
      <c r="I19" s="36"/>
      <c r="J19" s="36"/>
      <c r="K19" s="36"/>
      <c r="L19" s="36"/>
      <c r="M19" s="26"/>
      <c r="N19" s="5"/>
    </row>
    <row r="20" spans="1:14" ht="45.75" customHeight="1">
      <c r="A20" s="26"/>
      <c r="B20" s="36"/>
      <c r="C20" s="5" t="s">
        <v>26</v>
      </c>
      <c r="D20" s="35" t="s">
        <v>149</v>
      </c>
      <c r="E20" s="35"/>
      <c r="F20" s="35"/>
      <c r="G20" s="20" t="s">
        <v>148</v>
      </c>
      <c r="H20" s="20" t="s">
        <v>147</v>
      </c>
      <c r="I20" s="36">
        <v>30</v>
      </c>
      <c r="J20" s="36"/>
      <c r="K20" s="36">
        <v>30</v>
      </c>
      <c r="L20" s="36"/>
      <c r="M20" s="26"/>
      <c r="N20" s="5"/>
    </row>
    <row r="21" spans="1:14" ht="20.25" customHeight="1">
      <c r="A21" s="26"/>
      <c r="B21" s="36"/>
      <c r="C21" s="5" t="s">
        <v>27</v>
      </c>
      <c r="D21" s="35" t="s">
        <v>88</v>
      </c>
      <c r="E21" s="35"/>
      <c r="F21" s="35"/>
      <c r="G21" s="5"/>
      <c r="H21" s="5"/>
      <c r="I21" s="36"/>
      <c r="J21" s="36"/>
      <c r="K21" s="36"/>
      <c r="L21" s="36"/>
      <c r="M21" s="26"/>
      <c r="N21" s="5"/>
    </row>
    <row r="22" spans="1:14" ht="20.25" customHeight="1">
      <c r="A22" s="26"/>
      <c r="B22" s="36"/>
      <c r="C22" s="5" t="s">
        <v>28</v>
      </c>
      <c r="D22" s="35" t="s">
        <v>88</v>
      </c>
      <c r="E22" s="35"/>
      <c r="F22" s="35"/>
      <c r="G22" s="5"/>
      <c r="H22" s="5"/>
      <c r="I22" s="36"/>
      <c r="J22" s="36"/>
      <c r="K22" s="36"/>
      <c r="L22" s="36"/>
      <c r="M22" s="37"/>
      <c r="N22" s="5"/>
    </row>
    <row r="23" spans="1:14" s="17" customFormat="1" ht="22.5">
      <c r="A23" s="26"/>
      <c r="B23" s="15" t="s">
        <v>135</v>
      </c>
      <c r="C23" s="19" t="s">
        <v>29</v>
      </c>
      <c r="D23" s="33" t="s">
        <v>152</v>
      </c>
      <c r="E23" s="33"/>
      <c r="F23" s="33"/>
      <c r="G23" s="19" t="s">
        <v>136</v>
      </c>
      <c r="H23" s="22">
        <v>1</v>
      </c>
      <c r="I23" s="34">
        <v>10</v>
      </c>
      <c r="J23" s="34"/>
      <c r="K23" s="34">
        <v>10</v>
      </c>
      <c r="L23" s="34"/>
      <c r="M23" s="19"/>
      <c r="N23" s="19"/>
    </row>
    <row r="24" spans="1:14" ht="24.75" customHeight="1">
      <c r="A24" s="24" t="s">
        <v>30</v>
      </c>
      <c r="B24" s="24"/>
      <c r="C24" s="24"/>
      <c r="D24" s="24"/>
      <c r="E24" s="24"/>
      <c r="F24" s="24"/>
      <c r="G24" s="24"/>
      <c r="H24" s="24"/>
      <c r="I24" s="24">
        <v>100</v>
      </c>
      <c r="J24" s="24"/>
      <c r="K24" s="24">
        <f>SUM(K15:K23)+N8</f>
        <v>100</v>
      </c>
      <c r="L24" s="24"/>
      <c r="M24" s="5"/>
      <c r="N24" s="5"/>
    </row>
  </sheetData>
  <mergeCells count="82">
    <mergeCell ref="A24:H24"/>
    <mergeCell ref="I24:J24"/>
    <mergeCell ref="K24:L24"/>
    <mergeCell ref="D23:F23"/>
    <mergeCell ref="I23:J23"/>
    <mergeCell ref="K23:L23"/>
    <mergeCell ref="A14:A23"/>
    <mergeCell ref="D14:F14"/>
    <mergeCell ref="I14:J14"/>
    <mergeCell ref="K14:L14"/>
    <mergeCell ref="B15:B18"/>
    <mergeCell ref="K18:L18"/>
    <mergeCell ref="D17:F17"/>
    <mergeCell ref="I17:J17"/>
    <mergeCell ref="K17:L17"/>
    <mergeCell ref="D16:F16"/>
    <mergeCell ref="M15:M22"/>
    <mergeCell ref="D20:F20"/>
    <mergeCell ref="I20:J20"/>
    <mergeCell ref="K20:L20"/>
    <mergeCell ref="B19:B22"/>
    <mergeCell ref="D19:F19"/>
    <mergeCell ref="I19:J19"/>
    <mergeCell ref="K19:L19"/>
    <mergeCell ref="D22:F22"/>
    <mergeCell ref="I22:J22"/>
    <mergeCell ref="K22:L22"/>
    <mergeCell ref="D21:F21"/>
    <mergeCell ref="I21:J21"/>
    <mergeCell ref="K21:L21"/>
    <mergeCell ref="D18:F18"/>
    <mergeCell ref="I18:J18"/>
    <mergeCell ref="I16:J16"/>
    <mergeCell ref="K16:L16"/>
    <mergeCell ref="D15:F15"/>
    <mergeCell ref="I15:J15"/>
    <mergeCell ref="K15:L15"/>
    <mergeCell ref="A12:A13"/>
    <mergeCell ref="B12:G12"/>
    <mergeCell ref="H12:N12"/>
    <mergeCell ref="B13:G13"/>
    <mergeCell ref="H13:N13"/>
    <mergeCell ref="L9:M9"/>
    <mergeCell ref="C11:D11"/>
    <mergeCell ref="F11:G11"/>
    <mergeCell ref="H11:I11"/>
    <mergeCell ref="J11:K11"/>
    <mergeCell ref="L11:M11"/>
    <mergeCell ref="C10:D10"/>
    <mergeCell ref="F10:G10"/>
    <mergeCell ref="H10:I10"/>
    <mergeCell ref="J10:K10"/>
    <mergeCell ref="L10:M10"/>
    <mergeCell ref="A7:B11"/>
    <mergeCell ref="C7:D7"/>
    <mergeCell ref="F7:G7"/>
    <mergeCell ref="H7:I7"/>
    <mergeCell ref="J7:K7"/>
    <mergeCell ref="C9:D9"/>
    <mergeCell ref="F9:G9"/>
    <mergeCell ref="H9:I9"/>
    <mergeCell ref="J9:K9"/>
    <mergeCell ref="L7:M7"/>
    <mergeCell ref="C8:D8"/>
    <mergeCell ref="F8:G8"/>
    <mergeCell ref="H8:I8"/>
    <mergeCell ref="J8:K8"/>
    <mergeCell ref="L8:M8"/>
    <mergeCell ref="A5:B5"/>
    <mergeCell ref="C5:G5"/>
    <mergeCell ref="H5:I5"/>
    <mergeCell ref="J5:N5"/>
    <mergeCell ref="A6:B6"/>
    <mergeCell ref="C6:G6"/>
    <mergeCell ref="H6:I6"/>
    <mergeCell ref="J6:N6"/>
    <mergeCell ref="A1:N1"/>
    <mergeCell ref="A2:N2"/>
    <mergeCell ref="A3:B3"/>
    <mergeCell ref="H3:K3"/>
    <mergeCell ref="A4:B4"/>
    <mergeCell ref="C4:N4"/>
  </mergeCells>
  <phoneticPr fontId="5" type="noConversion"/>
  <printOptions horizontalCentered="1"/>
  <pageMargins left="0.39370078740157483" right="0.39370078740157483" top="0.59055118110236227" bottom="0.59055118110236227" header="0.31496062992125984" footer="0.31496062992125984"/>
  <pageSetup paperSize="9" scale="89" orientation="landscape" r:id="rId1"/>
  <headerFooter>
    <oddHeader>&amp;L附件1：</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24"/>
  <sheetViews>
    <sheetView topLeftCell="A3" workbookViewId="0">
      <selection activeCell="N14" sqref="N14"/>
    </sheetView>
  </sheetViews>
  <sheetFormatPr defaultRowHeight="13.5"/>
  <cols>
    <col min="1" max="1" width="5" customWidth="1"/>
    <col min="2" max="2" width="8.125" customWidth="1"/>
    <col min="3" max="3" width="12" customWidth="1"/>
    <col min="4" max="4" width="4.875" customWidth="1"/>
    <col min="5" max="5" width="10.75" customWidth="1"/>
    <col min="6" max="6" width="4.875" customWidth="1"/>
    <col min="7" max="7" width="15.25" customWidth="1"/>
    <col min="8" max="8" width="17.5" customWidth="1"/>
    <col min="9" max="12" width="3.625" customWidth="1"/>
    <col min="13" max="13" width="13" customWidth="1"/>
    <col min="14" max="14" width="14" customWidth="1"/>
  </cols>
  <sheetData>
    <row r="1" spans="1:14" s="4" customFormat="1" ht="20.25" customHeight="1">
      <c r="A1" s="43" t="s">
        <v>0</v>
      </c>
      <c r="B1" s="43"/>
      <c r="C1" s="43"/>
      <c r="D1" s="43"/>
      <c r="E1" s="43"/>
      <c r="F1" s="43"/>
      <c r="G1" s="43"/>
      <c r="H1" s="43"/>
      <c r="I1" s="43"/>
      <c r="J1" s="43"/>
      <c r="K1" s="43"/>
      <c r="L1" s="43"/>
      <c r="M1" s="43"/>
      <c r="N1" s="43"/>
    </row>
    <row r="2" spans="1:14" s="4" customFormat="1" ht="13.5" customHeight="1">
      <c r="A2" s="44" t="s">
        <v>43</v>
      </c>
      <c r="B2" s="44"/>
      <c r="C2" s="44"/>
      <c r="D2" s="44"/>
      <c r="E2" s="44"/>
      <c r="F2" s="44"/>
      <c r="G2" s="44"/>
      <c r="H2" s="44"/>
      <c r="I2" s="44"/>
      <c r="J2" s="44"/>
      <c r="K2" s="44"/>
      <c r="L2" s="44"/>
      <c r="M2" s="44"/>
      <c r="N2" s="44"/>
    </row>
    <row r="3" spans="1:14" ht="13.5" customHeight="1">
      <c r="A3" s="45"/>
      <c r="B3" s="45"/>
      <c r="C3" s="9"/>
      <c r="D3" s="9"/>
      <c r="E3" s="9"/>
      <c r="F3" s="9"/>
      <c r="G3" s="9"/>
      <c r="H3" s="45"/>
      <c r="I3" s="45"/>
      <c r="J3" s="45"/>
      <c r="K3" s="45"/>
      <c r="L3" s="2"/>
      <c r="M3" s="2"/>
      <c r="N3" s="2"/>
    </row>
    <row r="4" spans="1:14" ht="20.25" customHeight="1">
      <c r="A4" s="36" t="s">
        <v>1</v>
      </c>
      <c r="B4" s="36"/>
      <c r="C4" s="36" t="s">
        <v>101</v>
      </c>
      <c r="D4" s="36"/>
      <c r="E4" s="36"/>
      <c r="F4" s="36"/>
      <c r="G4" s="36"/>
      <c r="H4" s="36"/>
      <c r="I4" s="36"/>
      <c r="J4" s="36"/>
      <c r="K4" s="36"/>
      <c r="L4" s="36"/>
      <c r="M4" s="36"/>
      <c r="N4" s="36"/>
    </row>
    <row r="5" spans="1:14" ht="20.25" customHeight="1">
      <c r="A5" s="36" t="s">
        <v>2</v>
      </c>
      <c r="B5" s="36"/>
      <c r="C5" s="36" t="s">
        <v>44</v>
      </c>
      <c r="D5" s="36"/>
      <c r="E5" s="36"/>
      <c r="F5" s="36"/>
      <c r="G5" s="36"/>
      <c r="H5" s="36" t="s">
        <v>3</v>
      </c>
      <c r="I5" s="36"/>
      <c r="J5" s="36" t="s">
        <v>45</v>
      </c>
      <c r="K5" s="36"/>
      <c r="L5" s="36"/>
      <c r="M5" s="36"/>
      <c r="N5" s="36"/>
    </row>
    <row r="6" spans="1:14" ht="20.25" customHeight="1">
      <c r="A6" s="36" t="s">
        <v>4</v>
      </c>
      <c r="B6" s="36"/>
      <c r="C6" s="36" t="s">
        <v>102</v>
      </c>
      <c r="D6" s="36"/>
      <c r="E6" s="36"/>
      <c r="F6" s="36"/>
      <c r="G6" s="36"/>
      <c r="H6" s="36" t="s">
        <v>5</v>
      </c>
      <c r="I6" s="36"/>
      <c r="J6" s="36">
        <v>69849930</v>
      </c>
      <c r="K6" s="36"/>
      <c r="L6" s="36"/>
      <c r="M6" s="36"/>
      <c r="N6" s="36"/>
    </row>
    <row r="7" spans="1:14" ht="20.25" customHeight="1">
      <c r="A7" s="27" t="s">
        <v>37</v>
      </c>
      <c r="B7" s="28"/>
      <c r="C7" s="36"/>
      <c r="D7" s="36"/>
      <c r="E7" s="8" t="s">
        <v>6</v>
      </c>
      <c r="F7" s="36" t="s">
        <v>7</v>
      </c>
      <c r="G7" s="36"/>
      <c r="H7" s="36" t="s">
        <v>8</v>
      </c>
      <c r="I7" s="36"/>
      <c r="J7" s="36" t="s">
        <v>9</v>
      </c>
      <c r="K7" s="36"/>
      <c r="L7" s="36" t="s">
        <v>10</v>
      </c>
      <c r="M7" s="36"/>
      <c r="N7" s="8" t="s">
        <v>11</v>
      </c>
    </row>
    <row r="8" spans="1:14" ht="20.25" customHeight="1">
      <c r="A8" s="29"/>
      <c r="B8" s="30"/>
      <c r="C8" s="42" t="s">
        <v>12</v>
      </c>
      <c r="D8" s="42"/>
      <c r="E8" s="8"/>
      <c r="F8" s="36">
        <v>1.216</v>
      </c>
      <c r="G8" s="36"/>
      <c r="H8" s="36">
        <v>1.216</v>
      </c>
      <c r="I8" s="36"/>
      <c r="J8" s="36">
        <v>10</v>
      </c>
      <c r="K8" s="36"/>
      <c r="L8" s="40">
        <f>H8/F8</f>
        <v>1</v>
      </c>
      <c r="M8" s="40"/>
      <c r="N8" s="8">
        <v>10</v>
      </c>
    </row>
    <row r="9" spans="1:14" ht="20.25" customHeight="1">
      <c r="A9" s="29"/>
      <c r="B9" s="30"/>
      <c r="C9" s="41" t="s">
        <v>34</v>
      </c>
      <c r="D9" s="41"/>
      <c r="E9" s="8"/>
      <c r="F9" s="36">
        <v>1.216</v>
      </c>
      <c r="G9" s="36"/>
      <c r="H9" s="36">
        <v>1.216</v>
      </c>
      <c r="I9" s="36"/>
      <c r="J9" s="36" t="s">
        <v>13</v>
      </c>
      <c r="K9" s="36"/>
      <c r="L9" s="40">
        <v>1</v>
      </c>
      <c r="M9" s="36"/>
      <c r="N9" s="8" t="s">
        <v>13</v>
      </c>
    </row>
    <row r="10" spans="1:14" ht="20.25" customHeight="1">
      <c r="A10" s="29"/>
      <c r="B10" s="30"/>
      <c r="C10" s="41" t="s">
        <v>35</v>
      </c>
      <c r="D10" s="41"/>
      <c r="E10" s="8"/>
      <c r="F10" s="36"/>
      <c r="G10" s="36"/>
      <c r="H10" s="36"/>
      <c r="I10" s="36"/>
      <c r="J10" s="36" t="s">
        <v>13</v>
      </c>
      <c r="K10" s="36"/>
      <c r="L10" s="36"/>
      <c r="M10" s="36"/>
      <c r="N10" s="8" t="s">
        <v>13</v>
      </c>
    </row>
    <row r="11" spans="1:14" ht="20.25" customHeight="1">
      <c r="A11" s="31"/>
      <c r="B11" s="32"/>
      <c r="C11" s="41" t="s">
        <v>36</v>
      </c>
      <c r="D11" s="41"/>
      <c r="E11" s="8"/>
      <c r="F11" s="36"/>
      <c r="G11" s="36"/>
      <c r="H11" s="36"/>
      <c r="I11" s="36"/>
      <c r="J11" s="36" t="s">
        <v>13</v>
      </c>
      <c r="K11" s="36"/>
      <c r="L11" s="36"/>
      <c r="M11" s="36"/>
      <c r="N11" s="8" t="s">
        <v>13</v>
      </c>
    </row>
    <row r="12" spans="1:14" ht="15" customHeight="1">
      <c r="A12" s="36" t="s">
        <v>14</v>
      </c>
      <c r="B12" s="36" t="s">
        <v>15</v>
      </c>
      <c r="C12" s="36"/>
      <c r="D12" s="36"/>
      <c r="E12" s="36"/>
      <c r="F12" s="36"/>
      <c r="G12" s="36"/>
      <c r="H12" s="36" t="s">
        <v>16</v>
      </c>
      <c r="I12" s="36"/>
      <c r="J12" s="36"/>
      <c r="K12" s="36"/>
      <c r="L12" s="36"/>
      <c r="M12" s="36"/>
      <c r="N12" s="36"/>
    </row>
    <row r="13" spans="1:14" ht="55.5" customHeight="1">
      <c r="A13" s="36"/>
      <c r="B13" s="36" t="s">
        <v>103</v>
      </c>
      <c r="C13" s="36"/>
      <c r="D13" s="36"/>
      <c r="E13" s="36"/>
      <c r="F13" s="36"/>
      <c r="G13" s="36"/>
      <c r="H13" s="36" t="s">
        <v>138</v>
      </c>
      <c r="I13" s="36"/>
      <c r="J13" s="36"/>
      <c r="K13" s="36"/>
      <c r="L13" s="36"/>
      <c r="M13" s="36"/>
      <c r="N13" s="36"/>
    </row>
    <row r="14" spans="1:14" ht="53.25" customHeight="1">
      <c r="A14" s="25" t="s">
        <v>31</v>
      </c>
      <c r="B14" s="8" t="s">
        <v>17</v>
      </c>
      <c r="C14" s="8" t="s">
        <v>18</v>
      </c>
      <c r="D14" s="36" t="s">
        <v>41</v>
      </c>
      <c r="E14" s="36"/>
      <c r="F14" s="36"/>
      <c r="G14" s="8" t="s">
        <v>32</v>
      </c>
      <c r="H14" s="8" t="s">
        <v>33</v>
      </c>
      <c r="I14" s="36" t="s">
        <v>9</v>
      </c>
      <c r="J14" s="36"/>
      <c r="K14" s="36" t="s">
        <v>11</v>
      </c>
      <c r="L14" s="36"/>
      <c r="M14" s="13" t="s">
        <v>19</v>
      </c>
      <c r="N14" s="8" t="s">
        <v>20</v>
      </c>
    </row>
    <row r="15" spans="1:14" ht="20.25" customHeight="1">
      <c r="A15" s="26"/>
      <c r="B15" s="36" t="s">
        <v>38</v>
      </c>
      <c r="C15" s="8" t="s">
        <v>21</v>
      </c>
      <c r="D15" s="35" t="s">
        <v>104</v>
      </c>
      <c r="E15" s="35"/>
      <c r="F15" s="35"/>
      <c r="G15" s="8" t="s">
        <v>105</v>
      </c>
      <c r="H15" s="8" t="s">
        <v>105</v>
      </c>
      <c r="I15" s="36">
        <v>30</v>
      </c>
      <c r="J15" s="36"/>
      <c r="K15" s="36">
        <v>30</v>
      </c>
      <c r="L15" s="36"/>
      <c r="M15" s="25" t="s">
        <v>114</v>
      </c>
      <c r="N15" s="8"/>
    </row>
    <row r="16" spans="1:14" ht="22.5">
      <c r="A16" s="26"/>
      <c r="B16" s="36"/>
      <c r="C16" s="8" t="s">
        <v>22</v>
      </c>
      <c r="D16" s="35" t="s">
        <v>108</v>
      </c>
      <c r="E16" s="35"/>
      <c r="F16" s="35"/>
      <c r="G16" s="8" t="s">
        <v>109</v>
      </c>
      <c r="H16" s="8" t="s">
        <v>110</v>
      </c>
      <c r="I16" s="36">
        <v>10</v>
      </c>
      <c r="J16" s="36"/>
      <c r="K16" s="36">
        <v>10</v>
      </c>
      <c r="L16" s="36"/>
      <c r="M16" s="26"/>
      <c r="N16" s="8"/>
    </row>
    <row r="17" spans="1:14" ht="20.25" customHeight="1">
      <c r="A17" s="26"/>
      <c r="B17" s="36"/>
      <c r="C17" s="8" t="s">
        <v>23</v>
      </c>
      <c r="D17" s="35" t="s">
        <v>106</v>
      </c>
      <c r="E17" s="35"/>
      <c r="F17" s="35"/>
      <c r="G17" s="8" t="s">
        <v>107</v>
      </c>
      <c r="H17" s="7">
        <v>44166</v>
      </c>
      <c r="I17" s="36">
        <v>5</v>
      </c>
      <c r="J17" s="36"/>
      <c r="K17" s="36">
        <v>5</v>
      </c>
      <c r="L17" s="36"/>
      <c r="M17" s="26"/>
      <c r="N17" s="8"/>
    </row>
    <row r="18" spans="1:14" ht="20.25" customHeight="1">
      <c r="A18" s="26"/>
      <c r="B18" s="36"/>
      <c r="C18" s="8" t="s">
        <v>24</v>
      </c>
      <c r="D18" s="35" t="s">
        <v>56</v>
      </c>
      <c r="E18" s="35"/>
      <c r="F18" s="35"/>
      <c r="G18" s="8" t="s">
        <v>111</v>
      </c>
      <c r="H18" s="8" t="s">
        <v>111</v>
      </c>
      <c r="I18" s="36">
        <v>5</v>
      </c>
      <c r="J18" s="36"/>
      <c r="K18" s="36">
        <v>5</v>
      </c>
      <c r="L18" s="36"/>
      <c r="M18" s="26"/>
      <c r="N18" s="8"/>
    </row>
    <row r="19" spans="1:14" ht="20.25" customHeight="1">
      <c r="A19" s="26"/>
      <c r="B19" s="36" t="s">
        <v>39</v>
      </c>
      <c r="C19" s="8" t="s">
        <v>25</v>
      </c>
      <c r="D19" s="35" t="s">
        <v>54</v>
      </c>
      <c r="E19" s="35"/>
      <c r="F19" s="35"/>
      <c r="G19" s="8"/>
      <c r="H19" s="8"/>
      <c r="I19" s="36"/>
      <c r="J19" s="36"/>
      <c r="K19" s="36"/>
      <c r="L19" s="36"/>
      <c r="M19" s="26"/>
      <c r="N19" s="8"/>
    </row>
    <row r="20" spans="1:14" ht="45.75" customHeight="1">
      <c r="A20" s="26"/>
      <c r="B20" s="36"/>
      <c r="C20" s="8" t="s">
        <v>26</v>
      </c>
      <c r="D20" s="35" t="s">
        <v>98</v>
      </c>
      <c r="E20" s="35"/>
      <c r="F20" s="35"/>
      <c r="G20" s="8" t="s">
        <v>112</v>
      </c>
      <c r="H20" s="8" t="s">
        <v>113</v>
      </c>
      <c r="I20" s="36">
        <v>30</v>
      </c>
      <c r="J20" s="36"/>
      <c r="K20" s="36">
        <v>30</v>
      </c>
      <c r="L20" s="36"/>
      <c r="M20" s="26"/>
      <c r="N20" s="8"/>
    </row>
    <row r="21" spans="1:14" ht="20.25" customHeight="1">
      <c r="A21" s="26"/>
      <c r="B21" s="36"/>
      <c r="C21" s="8" t="s">
        <v>27</v>
      </c>
      <c r="D21" s="35" t="s">
        <v>54</v>
      </c>
      <c r="E21" s="35"/>
      <c r="F21" s="35"/>
      <c r="G21" s="8"/>
      <c r="H21" s="8"/>
      <c r="I21" s="36"/>
      <c r="J21" s="36"/>
      <c r="K21" s="36"/>
      <c r="L21" s="36"/>
      <c r="M21" s="26"/>
      <c r="N21" s="8"/>
    </row>
    <row r="22" spans="1:14" ht="20.25" customHeight="1">
      <c r="A22" s="26"/>
      <c r="B22" s="36"/>
      <c r="C22" s="8" t="s">
        <v>28</v>
      </c>
      <c r="D22" s="35" t="s">
        <v>54</v>
      </c>
      <c r="E22" s="35"/>
      <c r="F22" s="35"/>
      <c r="G22" s="8"/>
      <c r="H22" s="8"/>
      <c r="I22" s="36"/>
      <c r="J22" s="36"/>
      <c r="K22" s="36"/>
      <c r="L22" s="36"/>
      <c r="M22" s="37"/>
      <c r="N22" s="8"/>
    </row>
    <row r="23" spans="1:14" s="17" customFormat="1" ht="22.5">
      <c r="A23" s="26"/>
      <c r="B23" s="15" t="s">
        <v>40</v>
      </c>
      <c r="C23" s="19" t="s">
        <v>29</v>
      </c>
      <c r="D23" s="33" t="s">
        <v>137</v>
      </c>
      <c r="E23" s="33"/>
      <c r="F23" s="33"/>
      <c r="G23" s="19" t="s">
        <v>58</v>
      </c>
      <c r="H23" s="19"/>
      <c r="I23" s="34">
        <v>10</v>
      </c>
      <c r="J23" s="34"/>
      <c r="K23" s="34">
        <v>10</v>
      </c>
      <c r="L23" s="34"/>
      <c r="M23" s="19"/>
      <c r="N23" s="19"/>
    </row>
    <row r="24" spans="1:14" ht="24.75" customHeight="1">
      <c r="A24" s="24" t="s">
        <v>30</v>
      </c>
      <c r="B24" s="24"/>
      <c r="C24" s="24"/>
      <c r="D24" s="24"/>
      <c r="E24" s="24"/>
      <c r="F24" s="24"/>
      <c r="G24" s="24"/>
      <c r="H24" s="24"/>
      <c r="I24" s="24">
        <v>100</v>
      </c>
      <c r="J24" s="24"/>
      <c r="K24" s="24">
        <f>SUM(K15:K23)+N8</f>
        <v>100</v>
      </c>
      <c r="L24" s="24"/>
      <c r="M24" s="8"/>
      <c r="N24" s="8"/>
    </row>
  </sheetData>
  <mergeCells count="82">
    <mergeCell ref="D23:F23"/>
    <mergeCell ref="I23:J23"/>
    <mergeCell ref="K23:L23"/>
    <mergeCell ref="A24:H24"/>
    <mergeCell ref="I24:J24"/>
    <mergeCell ref="K24:L24"/>
    <mergeCell ref="A14:A23"/>
    <mergeCell ref="D14:F14"/>
    <mergeCell ref="I14:J14"/>
    <mergeCell ref="K14:L14"/>
    <mergeCell ref="B15:B18"/>
    <mergeCell ref="D21:F21"/>
    <mergeCell ref="I21:J21"/>
    <mergeCell ref="K21:L21"/>
    <mergeCell ref="D22:F22"/>
    <mergeCell ref="I22:J22"/>
    <mergeCell ref="B19:B22"/>
    <mergeCell ref="D19:F19"/>
    <mergeCell ref="I19:J19"/>
    <mergeCell ref="K19:L19"/>
    <mergeCell ref="D20:F20"/>
    <mergeCell ref="I20:J20"/>
    <mergeCell ref="K20:L20"/>
    <mergeCell ref="D15:F15"/>
    <mergeCell ref="I15:J15"/>
    <mergeCell ref="K15:L15"/>
    <mergeCell ref="M15:M22"/>
    <mergeCell ref="D16:F16"/>
    <mergeCell ref="I16:J16"/>
    <mergeCell ref="K16:L16"/>
    <mergeCell ref="D17:F17"/>
    <mergeCell ref="I17:J17"/>
    <mergeCell ref="K17:L17"/>
    <mergeCell ref="D18:F18"/>
    <mergeCell ref="I18:J18"/>
    <mergeCell ref="K18:L18"/>
    <mergeCell ref="K22:L22"/>
    <mergeCell ref="A12:A13"/>
    <mergeCell ref="B12:G12"/>
    <mergeCell ref="H12:N12"/>
    <mergeCell ref="B13:G13"/>
    <mergeCell ref="H13:N13"/>
    <mergeCell ref="L9:M9"/>
    <mergeCell ref="C11:D11"/>
    <mergeCell ref="F11:G11"/>
    <mergeCell ref="H11:I11"/>
    <mergeCell ref="J11:K11"/>
    <mergeCell ref="L11:M11"/>
    <mergeCell ref="C10:D10"/>
    <mergeCell ref="F10:G10"/>
    <mergeCell ref="H10:I10"/>
    <mergeCell ref="J10:K10"/>
    <mergeCell ref="L10:M10"/>
    <mergeCell ref="A7:B11"/>
    <mergeCell ref="C7:D7"/>
    <mergeCell ref="F7:G7"/>
    <mergeCell ref="H7:I7"/>
    <mergeCell ref="J7:K7"/>
    <mergeCell ref="C9:D9"/>
    <mergeCell ref="F9:G9"/>
    <mergeCell ref="H9:I9"/>
    <mergeCell ref="J9:K9"/>
    <mergeCell ref="L7:M7"/>
    <mergeCell ref="C8:D8"/>
    <mergeCell ref="F8:G8"/>
    <mergeCell ref="H8:I8"/>
    <mergeCell ref="J8:K8"/>
    <mergeCell ref="L8:M8"/>
    <mergeCell ref="A5:B5"/>
    <mergeCell ref="C5:G5"/>
    <mergeCell ref="H5:I5"/>
    <mergeCell ref="J5:N5"/>
    <mergeCell ref="A6:B6"/>
    <mergeCell ref="C6:G6"/>
    <mergeCell ref="H6:I6"/>
    <mergeCell ref="J6:N6"/>
    <mergeCell ref="A1:N1"/>
    <mergeCell ref="A2:N2"/>
    <mergeCell ref="A3:B3"/>
    <mergeCell ref="H3:K3"/>
    <mergeCell ref="A4:B4"/>
    <mergeCell ref="C4:N4"/>
  </mergeCells>
  <phoneticPr fontId="5" type="noConversion"/>
  <printOptions horizontalCentered="1"/>
  <pageMargins left="0.39370078740157483" right="0.39370078740157483" top="0.59055118110236227" bottom="0.59055118110236227" header="0.31496062992125984" footer="0.31496062992125984"/>
  <pageSetup paperSize="9" scale="89" orientation="landscape" r:id="rId1"/>
  <headerFooter>
    <oddHeader>&amp;L附件1：</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N24"/>
  <sheetViews>
    <sheetView topLeftCell="A7" workbookViewId="0">
      <selection activeCell="H20" sqref="H20"/>
    </sheetView>
  </sheetViews>
  <sheetFormatPr defaultRowHeight="13.5"/>
  <cols>
    <col min="1" max="1" width="5" customWidth="1"/>
    <col min="2" max="2" width="8.125" customWidth="1"/>
    <col min="3" max="3" width="12" customWidth="1"/>
    <col min="4" max="4" width="4.875" customWidth="1"/>
    <col min="5" max="5" width="10.75" customWidth="1"/>
    <col min="6" max="6" width="4.875" customWidth="1"/>
    <col min="7" max="7" width="15.25" customWidth="1"/>
    <col min="8" max="8" width="17.5" customWidth="1"/>
    <col min="9" max="12" width="3.625" customWidth="1"/>
    <col min="13" max="13" width="13" customWidth="1"/>
    <col min="14" max="14" width="14" customWidth="1"/>
  </cols>
  <sheetData>
    <row r="1" spans="1:14" s="4" customFormat="1" ht="20.25" customHeight="1">
      <c r="A1" s="43" t="s">
        <v>0</v>
      </c>
      <c r="B1" s="43"/>
      <c r="C1" s="43"/>
      <c r="D1" s="43"/>
      <c r="E1" s="43"/>
      <c r="F1" s="43"/>
      <c r="G1" s="43"/>
      <c r="H1" s="43"/>
      <c r="I1" s="43"/>
      <c r="J1" s="43"/>
      <c r="K1" s="43"/>
      <c r="L1" s="43"/>
      <c r="M1" s="43"/>
      <c r="N1" s="43"/>
    </row>
    <row r="2" spans="1:14" s="4" customFormat="1" ht="13.5" customHeight="1">
      <c r="A2" s="44" t="s">
        <v>43</v>
      </c>
      <c r="B2" s="44"/>
      <c r="C2" s="44"/>
      <c r="D2" s="44"/>
      <c r="E2" s="44"/>
      <c r="F2" s="44"/>
      <c r="G2" s="44"/>
      <c r="H2" s="44"/>
      <c r="I2" s="44"/>
      <c r="J2" s="44"/>
      <c r="K2" s="44"/>
      <c r="L2" s="44"/>
      <c r="M2" s="44"/>
      <c r="N2" s="44"/>
    </row>
    <row r="3" spans="1:14" ht="13.5" customHeight="1">
      <c r="A3" s="45"/>
      <c r="B3" s="45"/>
      <c r="C3" s="9"/>
      <c r="D3" s="9"/>
      <c r="E3" s="9"/>
      <c r="F3" s="9"/>
      <c r="G3" s="9"/>
      <c r="H3" s="45"/>
      <c r="I3" s="45"/>
      <c r="J3" s="45"/>
      <c r="K3" s="45"/>
      <c r="L3" s="2"/>
      <c r="M3" s="2"/>
      <c r="N3" s="2"/>
    </row>
    <row r="4" spans="1:14" ht="20.25" customHeight="1">
      <c r="A4" s="36" t="s">
        <v>1</v>
      </c>
      <c r="B4" s="36"/>
      <c r="C4" s="36" t="s">
        <v>115</v>
      </c>
      <c r="D4" s="36"/>
      <c r="E4" s="36"/>
      <c r="F4" s="36"/>
      <c r="G4" s="36"/>
      <c r="H4" s="36"/>
      <c r="I4" s="36"/>
      <c r="J4" s="36"/>
      <c r="K4" s="36"/>
      <c r="L4" s="36"/>
      <c r="M4" s="36"/>
      <c r="N4" s="36"/>
    </row>
    <row r="5" spans="1:14" ht="20.25" customHeight="1">
      <c r="A5" s="36" t="s">
        <v>2</v>
      </c>
      <c r="B5" s="36"/>
      <c r="C5" s="36" t="s">
        <v>44</v>
      </c>
      <c r="D5" s="36"/>
      <c r="E5" s="36"/>
      <c r="F5" s="36"/>
      <c r="G5" s="36"/>
      <c r="H5" s="36" t="s">
        <v>3</v>
      </c>
      <c r="I5" s="36"/>
      <c r="J5" s="36" t="s">
        <v>45</v>
      </c>
      <c r="K5" s="36"/>
      <c r="L5" s="36"/>
      <c r="M5" s="36"/>
      <c r="N5" s="36"/>
    </row>
    <row r="6" spans="1:14" ht="20.25" customHeight="1">
      <c r="A6" s="36" t="s">
        <v>4</v>
      </c>
      <c r="B6" s="36"/>
      <c r="C6" s="36" t="s">
        <v>46</v>
      </c>
      <c r="D6" s="36"/>
      <c r="E6" s="36"/>
      <c r="F6" s="36"/>
      <c r="G6" s="36"/>
      <c r="H6" s="36" t="s">
        <v>5</v>
      </c>
      <c r="I6" s="36"/>
      <c r="J6" s="36">
        <v>69849930</v>
      </c>
      <c r="K6" s="36"/>
      <c r="L6" s="36"/>
      <c r="M6" s="36"/>
      <c r="N6" s="36"/>
    </row>
    <row r="7" spans="1:14" ht="20.25" customHeight="1">
      <c r="A7" s="27" t="s">
        <v>37</v>
      </c>
      <c r="B7" s="28"/>
      <c r="C7" s="36"/>
      <c r="D7" s="36"/>
      <c r="E7" s="8" t="s">
        <v>6</v>
      </c>
      <c r="F7" s="36" t="s">
        <v>7</v>
      </c>
      <c r="G7" s="36"/>
      <c r="H7" s="36" t="s">
        <v>8</v>
      </c>
      <c r="I7" s="36"/>
      <c r="J7" s="36" t="s">
        <v>9</v>
      </c>
      <c r="K7" s="36"/>
      <c r="L7" s="36" t="s">
        <v>10</v>
      </c>
      <c r="M7" s="36"/>
      <c r="N7" s="8" t="s">
        <v>11</v>
      </c>
    </row>
    <row r="8" spans="1:14" ht="20.25" customHeight="1">
      <c r="A8" s="29"/>
      <c r="B8" s="30"/>
      <c r="C8" s="42" t="s">
        <v>12</v>
      </c>
      <c r="D8" s="42"/>
      <c r="E8" s="8"/>
      <c r="F8" s="36">
        <v>9.6999999999999993</v>
      </c>
      <c r="G8" s="36"/>
      <c r="H8" s="36">
        <v>9.6999999999999993</v>
      </c>
      <c r="I8" s="36"/>
      <c r="J8" s="36">
        <v>10</v>
      </c>
      <c r="K8" s="36"/>
      <c r="L8" s="40">
        <f>H8/F8</f>
        <v>1</v>
      </c>
      <c r="M8" s="40"/>
      <c r="N8" s="8">
        <v>10</v>
      </c>
    </row>
    <row r="9" spans="1:14" ht="20.25" customHeight="1">
      <c r="A9" s="29"/>
      <c r="B9" s="30"/>
      <c r="C9" s="41" t="s">
        <v>34</v>
      </c>
      <c r="D9" s="41"/>
      <c r="E9" s="8"/>
      <c r="F9" s="36">
        <v>9.6999999999999993</v>
      </c>
      <c r="G9" s="36"/>
      <c r="H9" s="36">
        <v>9.6999999999999993</v>
      </c>
      <c r="I9" s="36"/>
      <c r="J9" s="36" t="s">
        <v>13</v>
      </c>
      <c r="K9" s="36"/>
      <c r="L9" s="40">
        <v>1</v>
      </c>
      <c r="M9" s="36"/>
      <c r="N9" s="8" t="s">
        <v>13</v>
      </c>
    </row>
    <row r="10" spans="1:14" ht="20.25" customHeight="1">
      <c r="A10" s="29"/>
      <c r="B10" s="30"/>
      <c r="C10" s="41" t="s">
        <v>35</v>
      </c>
      <c r="D10" s="41"/>
      <c r="E10" s="8"/>
      <c r="F10" s="36"/>
      <c r="G10" s="36"/>
      <c r="H10" s="36"/>
      <c r="I10" s="36"/>
      <c r="J10" s="36" t="s">
        <v>13</v>
      </c>
      <c r="K10" s="36"/>
      <c r="L10" s="36"/>
      <c r="M10" s="36"/>
      <c r="N10" s="8" t="s">
        <v>13</v>
      </c>
    </row>
    <row r="11" spans="1:14" ht="20.25" customHeight="1">
      <c r="A11" s="31"/>
      <c r="B11" s="32"/>
      <c r="C11" s="41" t="s">
        <v>36</v>
      </c>
      <c r="D11" s="41"/>
      <c r="E11" s="8"/>
      <c r="F11" s="36"/>
      <c r="G11" s="36"/>
      <c r="H11" s="36"/>
      <c r="I11" s="36"/>
      <c r="J11" s="36" t="s">
        <v>13</v>
      </c>
      <c r="K11" s="36"/>
      <c r="L11" s="36"/>
      <c r="M11" s="36"/>
      <c r="N11" s="8" t="s">
        <v>13</v>
      </c>
    </row>
    <row r="12" spans="1:14" ht="15" customHeight="1">
      <c r="A12" s="36" t="s">
        <v>14</v>
      </c>
      <c r="B12" s="36" t="s">
        <v>15</v>
      </c>
      <c r="C12" s="36"/>
      <c r="D12" s="36"/>
      <c r="E12" s="36"/>
      <c r="F12" s="36"/>
      <c r="G12" s="36"/>
      <c r="H12" s="36" t="s">
        <v>16</v>
      </c>
      <c r="I12" s="36"/>
      <c r="J12" s="36"/>
      <c r="K12" s="36"/>
      <c r="L12" s="36"/>
      <c r="M12" s="36"/>
      <c r="N12" s="36"/>
    </row>
    <row r="13" spans="1:14" ht="44.25" customHeight="1">
      <c r="A13" s="36"/>
      <c r="B13" s="36" t="s">
        <v>116</v>
      </c>
      <c r="C13" s="36"/>
      <c r="D13" s="36"/>
      <c r="E13" s="36"/>
      <c r="F13" s="36"/>
      <c r="G13" s="36"/>
      <c r="H13" s="36" t="s">
        <v>146</v>
      </c>
      <c r="I13" s="36"/>
      <c r="J13" s="36"/>
      <c r="K13" s="36"/>
      <c r="L13" s="36"/>
      <c r="M13" s="36"/>
      <c r="N13" s="36"/>
    </row>
    <row r="14" spans="1:14" ht="53.25" customHeight="1">
      <c r="A14" s="25" t="s">
        <v>31</v>
      </c>
      <c r="B14" s="8" t="s">
        <v>17</v>
      </c>
      <c r="C14" s="8" t="s">
        <v>18</v>
      </c>
      <c r="D14" s="36" t="s">
        <v>41</v>
      </c>
      <c r="E14" s="36"/>
      <c r="F14" s="36"/>
      <c r="G14" s="8" t="s">
        <v>32</v>
      </c>
      <c r="H14" s="8" t="s">
        <v>33</v>
      </c>
      <c r="I14" s="36" t="s">
        <v>9</v>
      </c>
      <c r="J14" s="36"/>
      <c r="K14" s="36" t="s">
        <v>11</v>
      </c>
      <c r="L14" s="36"/>
      <c r="M14" s="13" t="s">
        <v>19</v>
      </c>
      <c r="N14" s="8" t="s">
        <v>20</v>
      </c>
    </row>
    <row r="15" spans="1:14" ht="20.25" customHeight="1">
      <c r="A15" s="26"/>
      <c r="B15" s="36" t="s">
        <v>38</v>
      </c>
      <c r="C15" s="8" t="s">
        <v>21</v>
      </c>
      <c r="D15" s="35" t="s">
        <v>117</v>
      </c>
      <c r="E15" s="35"/>
      <c r="F15" s="35"/>
      <c r="G15" s="12" t="s">
        <v>122</v>
      </c>
      <c r="H15" s="12" t="s">
        <v>118</v>
      </c>
      <c r="I15" s="36">
        <v>30</v>
      </c>
      <c r="J15" s="36"/>
      <c r="K15" s="36">
        <v>30</v>
      </c>
      <c r="L15" s="36"/>
      <c r="M15" s="25" t="s">
        <v>119</v>
      </c>
      <c r="N15" s="8"/>
    </row>
    <row r="16" spans="1:14" ht="22.5">
      <c r="A16" s="26"/>
      <c r="B16" s="36"/>
      <c r="C16" s="8" t="s">
        <v>22</v>
      </c>
      <c r="D16" s="35" t="s">
        <v>120</v>
      </c>
      <c r="E16" s="35"/>
      <c r="F16" s="35"/>
      <c r="G16" s="12" t="s">
        <v>121</v>
      </c>
      <c r="H16" s="12" t="s">
        <v>123</v>
      </c>
      <c r="I16" s="36">
        <v>10</v>
      </c>
      <c r="J16" s="36"/>
      <c r="K16" s="36">
        <v>10</v>
      </c>
      <c r="L16" s="36"/>
      <c r="M16" s="26"/>
      <c r="N16" s="8"/>
    </row>
    <row r="17" spans="1:14" ht="20.25" customHeight="1">
      <c r="A17" s="26"/>
      <c r="B17" s="36"/>
      <c r="C17" s="8" t="s">
        <v>23</v>
      </c>
      <c r="D17" s="35" t="s">
        <v>97</v>
      </c>
      <c r="E17" s="35"/>
      <c r="F17" s="35"/>
      <c r="G17" s="8" t="s">
        <v>95</v>
      </c>
      <c r="H17" s="7">
        <v>44166</v>
      </c>
      <c r="I17" s="36">
        <v>5</v>
      </c>
      <c r="J17" s="36"/>
      <c r="K17" s="36">
        <v>5</v>
      </c>
      <c r="L17" s="36"/>
      <c r="M17" s="26"/>
      <c r="N17" s="8"/>
    </row>
    <row r="18" spans="1:14" ht="20.25" customHeight="1">
      <c r="A18" s="26"/>
      <c r="B18" s="36"/>
      <c r="C18" s="8" t="s">
        <v>24</v>
      </c>
      <c r="D18" s="35" t="s">
        <v>56</v>
      </c>
      <c r="E18" s="35"/>
      <c r="F18" s="35"/>
      <c r="G18" s="12" t="s">
        <v>124</v>
      </c>
      <c r="H18" s="12" t="s">
        <v>124</v>
      </c>
      <c r="I18" s="36">
        <v>5</v>
      </c>
      <c r="J18" s="36"/>
      <c r="K18" s="36">
        <v>5</v>
      </c>
      <c r="L18" s="36"/>
      <c r="M18" s="26"/>
      <c r="N18" s="8"/>
    </row>
    <row r="19" spans="1:14" ht="20.25" customHeight="1">
      <c r="A19" s="26"/>
      <c r="B19" s="36" t="s">
        <v>39</v>
      </c>
      <c r="C19" s="8" t="s">
        <v>25</v>
      </c>
      <c r="D19" s="35" t="s">
        <v>54</v>
      </c>
      <c r="E19" s="35"/>
      <c r="F19" s="35"/>
      <c r="G19" s="8"/>
      <c r="H19" s="8"/>
      <c r="I19" s="36"/>
      <c r="J19" s="36"/>
      <c r="K19" s="36"/>
      <c r="L19" s="36"/>
      <c r="M19" s="26"/>
      <c r="N19" s="8"/>
    </row>
    <row r="20" spans="1:14" ht="45.75" customHeight="1">
      <c r="A20" s="26"/>
      <c r="B20" s="36"/>
      <c r="C20" s="8" t="s">
        <v>26</v>
      </c>
      <c r="D20" s="35" t="s">
        <v>126</v>
      </c>
      <c r="E20" s="35"/>
      <c r="F20" s="35"/>
      <c r="G20" s="12" t="s">
        <v>127</v>
      </c>
      <c r="H20" s="12" t="s">
        <v>128</v>
      </c>
      <c r="I20" s="36">
        <v>30</v>
      </c>
      <c r="J20" s="36"/>
      <c r="K20" s="36">
        <v>30</v>
      </c>
      <c r="L20" s="36"/>
      <c r="M20" s="26"/>
      <c r="N20" s="8"/>
    </row>
    <row r="21" spans="1:14" ht="20.25" customHeight="1">
      <c r="A21" s="26"/>
      <c r="B21" s="36"/>
      <c r="C21" s="8" t="s">
        <v>27</v>
      </c>
      <c r="D21" s="35" t="s">
        <v>54</v>
      </c>
      <c r="E21" s="35"/>
      <c r="F21" s="35"/>
      <c r="G21" s="8"/>
      <c r="H21" s="8"/>
      <c r="I21" s="36"/>
      <c r="J21" s="36"/>
      <c r="K21" s="36"/>
      <c r="L21" s="36"/>
      <c r="M21" s="26"/>
      <c r="N21" s="8"/>
    </row>
    <row r="22" spans="1:14" ht="20.25" customHeight="1">
      <c r="A22" s="26"/>
      <c r="B22" s="36"/>
      <c r="C22" s="8" t="s">
        <v>28</v>
      </c>
      <c r="D22" s="35" t="s">
        <v>54</v>
      </c>
      <c r="E22" s="35"/>
      <c r="F22" s="35"/>
      <c r="G22" s="8"/>
      <c r="H22" s="8"/>
      <c r="I22" s="36"/>
      <c r="J22" s="36"/>
      <c r="K22" s="36"/>
      <c r="L22" s="36"/>
      <c r="M22" s="37"/>
      <c r="N22" s="8"/>
    </row>
    <row r="23" spans="1:14" s="17" customFormat="1" ht="22.5">
      <c r="A23" s="26"/>
      <c r="B23" s="15" t="s">
        <v>40</v>
      </c>
      <c r="C23" s="21" t="s">
        <v>29</v>
      </c>
      <c r="D23" s="33" t="s">
        <v>89</v>
      </c>
      <c r="E23" s="33"/>
      <c r="F23" s="33"/>
      <c r="G23" s="21" t="s">
        <v>125</v>
      </c>
      <c r="H23" s="16">
        <v>0.97240000000000004</v>
      </c>
      <c r="I23" s="34">
        <v>10</v>
      </c>
      <c r="J23" s="34"/>
      <c r="K23" s="34">
        <v>9.7200000000000006</v>
      </c>
      <c r="L23" s="34"/>
      <c r="M23" s="21"/>
      <c r="N23" s="21"/>
    </row>
    <row r="24" spans="1:14" ht="24.75" customHeight="1">
      <c r="A24" s="24" t="s">
        <v>30</v>
      </c>
      <c r="B24" s="24"/>
      <c r="C24" s="24"/>
      <c r="D24" s="24"/>
      <c r="E24" s="24"/>
      <c r="F24" s="24"/>
      <c r="G24" s="24"/>
      <c r="H24" s="24"/>
      <c r="I24" s="24">
        <v>100</v>
      </c>
      <c r="J24" s="24"/>
      <c r="K24" s="24">
        <f>SUM(K15:K23)+N8</f>
        <v>99.72</v>
      </c>
      <c r="L24" s="24"/>
      <c r="M24" s="8"/>
      <c r="N24" s="8"/>
    </row>
  </sheetData>
  <mergeCells count="82">
    <mergeCell ref="D23:F23"/>
    <mergeCell ref="I23:J23"/>
    <mergeCell ref="K23:L23"/>
    <mergeCell ref="A24:H24"/>
    <mergeCell ref="I24:J24"/>
    <mergeCell ref="K24:L24"/>
    <mergeCell ref="A14:A23"/>
    <mergeCell ref="D14:F14"/>
    <mergeCell ref="I14:J14"/>
    <mergeCell ref="K14:L14"/>
    <mergeCell ref="B15:B18"/>
    <mergeCell ref="D21:F21"/>
    <mergeCell ref="I21:J21"/>
    <mergeCell ref="K21:L21"/>
    <mergeCell ref="D22:F22"/>
    <mergeCell ref="I22:J22"/>
    <mergeCell ref="B19:B22"/>
    <mergeCell ref="D19:F19"/>
    <mergeCell ref="I19:J19"/>
    <mergeCell ref="K19:L19"/>
    <mergeCell ref="D20:F20"/>
    <mergeCell ref="I20:J20"/>
    <mergeCell ref="K20:L20"/>
    <mergeCell ref="D15:F15"/>
    <mergeCell ref="I15:J15"/>
    <mergeCell ref="K15:L15"/>
    <mergeCell ref="M15:M22"/>
    <mergeCell ref="D16:F16"/>
    <mergeCell ref="I16:J16"/>
    <mergeCell ref="K16:L16"/>
    <mergeCell ref="D17:F17"/>
    <mergeCell ref="I17:J17"/>
    <mergeCell ref="K17:L17"/>
    <mergeCell ref="D18:F18"/>
    <mergeCell ref="I18:J18"/>
    <mergeCell ref="K18:L18"/>
    <mergeCell ref="K22:L22"/>
    <mergeCell ref="A12:A13"/>
    <mergeCell ref="B12:G12"/>
    <mergeCell ref="H12:N12"/>
    <mergeCell ref="B13:G13"/>
    <mergeCell ref="H13:N13"/>
    <mergeCell ref="L9:M9"/>
    <mergeCell ref="C11:D11"/>
    <mergeCell ref="F11:G11"/>
    <mergeCell ref="H11:I11"/>
    <mergeCell ref="J11:K11"/>
    <mergeCell ref="L11:M11"/>
    <mergeCell ref="C10:D10"/>
    <mergeCell ref="F10:G10"/>
    <mergeCell ref="H10:I10"/>
    <mergeCell ref="J10:K10"/>
    <mergeCell ref="L10:M10"/>
    <mergeCell ref="A7:B11"/>
    <mergeCell ref="C7:D7"/>
    <mergeCell ref="F7:G7"/>
    <mergeCell ref="H7:I7"/>
    <mergeCell ref="J7:K7"/>
    <mergeCell ref="C9:D9"/>
    <mergeCell ref="F9:G9"/>
    <mergeCell ref="H9:I9"/>
    <mergeCell ref="J9:K9"/>
    <mergeCell ref="L7:M7"/>
    <mergeCell ref="C8:D8"/>
    <mergeCell ref="F8:G8"/>
    <mergeCell ref="H8:I8"/>
    <mergeCell ref="J8:K8"/>
    <mergeCell ref="L8:M8"/>
    <mergeCell ref="A5:B5"/>
    <mergeCell ref="C5:G5"/>
    <mergeCell ref="H5:I5"/>
    <mergeCell ref="J5:N5"/>
    <mergeCell ref="A6:B6"/>
    <mergeCell ref="C6:G6"/>
    <mergeCell ref="H6:I6"/>
    <mergeCell ref="J6:N6"/>
    <mergeCell ref="A1:N1"/>
    <mergeCell ref="A2:N2"/>
    <mergeCell ref="A3:B3"/>
    <mergeCell ref="H3:K3"/>
    <mergeCell ref="A4:B4"/>
    <mergeCell ref="C4:N4"/>
  </mergeCells>
  <phoneticPr fontId="5" type="noConversion"/>
  <printOptions horizontalCentered="1"/>
  <pageMargins left="0.39370078740157483" right="0.39370078740157483" top="0.59055118110236227" bottom="0.59055118110236227" header="0.31496062992125984" footer="0.31496062992125984"/>
  <pageSetup paperSize="9" scale="90" orientation="landscape" r:id="rId1"/>
  <headerFooter>
    <oddHeader>&amp;L附件1：</oddHeader>
  </headerFooter>
</worksheet>
</file>

<file path=xl/worksheets/sheet7.xml><?xml version="1.0" encoding="utf-8"?>
<worksheet xmlns="http://schemas.openxmlformats.org/spreadsheetml/2006/main" xmlns:r="http://schemas.openxmlformats.org/officeDocument/2006/relationships">
  <dimension ref="A1:B9"/>
  <sheetViews>
    <sheetView workbookViewId="0">
      <selection activeCell="C16" sqref="C16"/>
    </sheetView>
  </sheetViews>
  <sheetFormatPr defaultRowHeight="13.5"/>
  <cols>
    <col min="1" max="1" width="14.875" customWidth="1"/>
    <col min="2" max="2" width="21.375" customWidth="1"/>
  </cols>
  <sheetData>
    <row r="1" spans="1:2">
      <c r="A1">
        <v>58.962000000000003</v>
      </c>
      <c r="B1">
        <v>58.32</v>
      </c>
    </row>
    <row r="2" spans="1:2">
      <c r="A2">
        <v>72.347999999999999</v>
      </c>
      <c r="B2">
        <v>66.681648999999993</v>
      </c>
    </row>
    <row r="3" spans="1:2">
      <c r="A3">
        <v>7.34</v>
      </c>
      <c r="B3">
        <v>2.1280000000000001</v>
      </c>
    </row>
    <row r="4" spans="1:2">
      <c r="A4">
        <v>5.65</v>
      </c>
      <c r="B4">
        <v>5.65</v>
      </c>
    </row>
    <row r="5" spans="1:2">
      <c r="A5">
        <v>1.216</v>
      </c>
      <c r="B5">
        <v>1.216</v>
      </c>
    </row>
    <row r="6" spans="1:2">
      <c r="A6">
        <v>9.6999999999999993</v>
      </c>
      <c r="B6">
        <v>9.6999999999999993</v>
      </c>
    </row>
    <row r="8" spans="1:2">
      <c r="A8">
        <f>SUM(A1:A7)</f>
        <v>155.21600000000001</v>
      </c>
    </row>
    <row r="9" spans="1:2">
      <c r="A9">
        <v>155.21600000000001</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【文创大赛</vt:lpstr>
      <vt:lpstr>【文博会</vt:lpstr>
      <vt:lpstr>【踏勘</vt:lpstr>
      <vt:lpstr>【平台维护</vt:lpstr>
      <vt:lpstr>【季刊</vt:lpstr>
      <vt:lpstr>【微信</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2021-03-18T01:19:25Z</dcterms:modified>
</cp:coreProperties>
</file>