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'公开04表-财拨总'!$A$2:$L$10</definedName>
    <definedName name="_xlnm.Print_Area" localSheetId="4">'公开05表-一般公共预算支出'!$A$1:$G$13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<sst xmlns="http://schemas.openxmlformats.org/spreadsheetml/2006/main" count="311" uniqueCount="196">
  <si>
    <t xml:space="preserve"> </t>
  </si>
  <si>
    <r>
      <t xml:space="preserve">                  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文化委员会</t>
    </r>
    <r>
      <rPr>
        <b/>
        <sz val="16"/>
        <color indexed="8"/>
        <rFont val="宋体"/>
        <family val="0"/>
      </rPr>
      <t>部门收支总体情况表</t>
    </r>
    <r>
      <rPr>
        <b/>
        <sz val="16"/>
        <color indexed="8"/>
        <rFont val="宋体"/>
        <family val="0"/>
      </rPr>
      <t xml:space="preserve"> </t>
    </r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</si>
  <si>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</si>
  <si>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</si>
  <si>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</si>
  <si>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</si>
  <si>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</si>
  <si>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</si>
  <si>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</si>
  <si>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</si>
  <si>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</si>
  <si>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</si>
  <si>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</si>
  <si>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</si>
  <si>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</si>
  <si>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</si>
  <si>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文化委员会</t>
    </r>
    <r>
      <rPr>
        <b/>
        <sz val="16"/>
        <color indexed="8"/>
        <rFont val="宋体"/>
        <family val="0"/>
      </rPr>
      <t>部门收入预算表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</si>
  <si>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</si>
  <si>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</si>
  <si>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</si>
  <si>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</si>
  <si>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</si>
  <si>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</si>
  <si>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</si>
  <si>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</si>
  <si>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</si>
  <si>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</si>
  <si>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文化委员会</t>
    </r>
    <r>
      <rPr>
        <b/>
        <sz val="16"/>
        <color indexed="8"/>
        <rFont val="宋体"/>
        <family val="0"/>
      </rPr>
      <t>部门支出预算表</t>
    </r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</si>
  <si>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</si>
  <si>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</si>
  <si>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</si>
  <si>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</si>
  <si>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</si>
  <si>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</si>
  <si>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</si>
  <si>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</si>
  <si>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九、社会保险基金</t>
  </si>
  <si>
    <t>十、医疗卫生与计划生育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</si>
  <si>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</si>
  <si>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</si>
  <si>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</si>
  <si>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</si>
  <si>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</si>
  <si>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</si>
  <si>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</si>
  <si>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</si>
  <si>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十九、国土海洋气象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</si>
  <si>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</si>
  <si>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</si>
  <si>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</si>
  <si>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</si>
  <si>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</si>
  <si>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</si>
  <si>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r>
      <t>2018</t>
    </r>
    <r>
      <rPr>
        <b/>
        <sz val="16"/>
        <color indexed="8"/>
        <rFont val="宋体"/>
        <family val="0"/>
      </rPr>
      <t>年文化委员会部门财政拨款收支总体情况表</t>
    </r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</si>
  <si>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</si>
  <si>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</si>
  <si>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</si>
  <si>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</si>
  <si>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</si>
  <si>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</si>
  <si>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</si>
  <si>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</si>
  <si>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</si>
  <si>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</si>
  <si>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</si>
  <si>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</si>
  <si>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</si>
  <si>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</si>
  <si>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</si>
  <si>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</si>
  <si>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</si>
  <si>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</si>
  <si>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</si>
  <si>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207</t>
  </si>
  <si>
    <t>文化体育与传媒支出</t>
  </si>
  <si>
    <t xml:space="preserve">      政府性基金预算收入</t>
  </si>
  <si>
    <t xml:space="preserve">  01</t>
  </si>
  <si>
    <t xml:space="preserve">  文化</t>
  </si>
  <si>
    <t xml:space="preserve">      国有资本经营预算收入</t>
  </si>
  <si>
    <t xml:space="preserve">    207</t>
  </si>
  <si>
    <t xml:space="preserve">    01</t>
  </si>
  <si>
    <t>01</t>
  </si>
  <si>
    <t xml:space="preserve">    行政运行</t>
  </si>
  <si>
    <t>04</t>
  </si>
  <si>
    <t xml:space="preserve">    图书馆</t>
  </si>
  <si>
    <t>09</t>
  </si>
  <si>
    <t xml:space="preserve">    群众文化</t>
  </si>
  <si>
    <t>11</t>
  </si>
  <si>
    <t xml:space="preserve">    文化创作与保护</t>
  </si>
  <si>
    <t>12</t>
  </si>
  <si>
    <t xml:space="preserve">    文化市场管理</t>
  </si>
  <si>
    <t>99</t>
  </si>
  <si>
    <t xml:space="preserve">    其他文化支出</t>
  </si>
  <si>
    <t xml:space="preserve">  02</t>
  </si>
  <si>
    <t xml:space="preserve">  文物</t>
  </si>
  <si>
    <t xml:space="preserve">    02</t>
  </si>
  <si>
    <t xml:space="preserve">    文物保护</t>
  </si>
  <si>
    <t>05</t>
  </si>
  <si>
    <t xml:space="preserve">    博物馆</t>
  </si>
  <si>
    <t>06</t>
  </si>
  <si>
    <t xml:space="preserve">    历史名城与古迹</t>
  </si>
  <si>
    <t xml:space="preserve">    其他文物支出</t>
  </si>
  <si>
    <t>208</t>
  </si>
  <si>
    <t>社会保障和就业支出</t>
  </si>
  <si>
    <t xml:space="preserve">  05</t>
  </si>
  <si>
    <t xml:space="preserve">  行政事业单位离退休</t>
  </si>
  <si>
    <t xml:space="preserve">    208</t>
  </si>
  <si>
    <t xml:space="preserve">    05</t>
  </si>
  <si>
    <t>02</t>
  </si>
  <si>
    <t xml:space="preserve">    事业单位离退休</t>
  </si>
  <si>
    <r>
      <t>2018</t>
    </r>
    <r>
      <rPr>
        <b/>
        <sz val="16"/>
        <color indexed="8"/>
        <rFont val="宋体"/>
        <family val="0"/>
      </rPr>
      <t>年文化委员会部门一般公共预算支出情况表</t>
    </r>
  </si>
  <si>
    <t/>
  </si>
  <si>
    <t>合计</t>
  </si>
  <si>
    <r>
      <t>2018</t>
    </r>
    <r>
      <rPr>
        <b/>
        <sz val="16"/>
        <rFont val="宋体"/>
        <family val="0"/>
      </rPr>
      <t>年文化委员会部门一般公共预算基本支出预算表</t>
    </r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</si>
  <si>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</si>
  <si>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</si>
  <si>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</si>
  <si>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</si>
  <si>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</si>
  <si>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</si>
  <si>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</si>
  <si>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</si>
  <si>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</si>
  <si>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</si>
  <si>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</si>
  <si>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</si>
  <si>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</si>
  <si>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</si>
  <si>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</si>
  <si>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</si>
  <si>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</si>
  <si>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</si>
  <si>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</si>
  <si>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</si>
  <si>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</si>
  <si>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</si>
  <si>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</si>
  <si>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</si>
  <si>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</si>
  <si>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</si>
  <si>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</si>
  <si>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</si>
  <si>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</si>
  <si>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</si>
  <si>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</si>
  <si>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</si>
  <si>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</si>
  <si>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</si>
  <si>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</si>
  <si>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</si>
  <si>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</si>
  <si>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</si>
  <si>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</si>
  <si>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</si>
  <si>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</si>
  <si>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</si>
  <si>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</si>
  <si>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</si>
  <si>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</si>
  <si>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</si>
  <si>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</si>
  <si>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</si>
  <si>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</si>
  <si>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</si>
  <si>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</si>
  <si>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</si>
  <si>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</si>
  <si>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</si>
  <si>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</si>
  <si>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</si>
  <si>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</si>
  <si>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</si>
  <si>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</si>
  <si>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</si>
  <si>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</si>
  <si>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</si>
  <si>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</si>
  <si>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</si>
  <si>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</si>
  <si>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</si>
  <si>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</si>
  <si>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</si>
  <si>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r>
      <t>2018</t>
    </r>
    <r>
      <rPr>
        <b/>
        <sz val="16"/>
        <rFont val="宋体"/>
        <family val="0"/>
      </rPr>
      <t>年文化委员会部门“三公经费”财政拨款预算表</t>
    </r>
  </si>
  <si>
    <t>项目名称</t>
  </si>
  <si>
    <t>2018年</t>
  </si>
  <si>
    <t>2017年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</si>
  <si>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</si>
  <si>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</si>
  <si>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</si>
  <si>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</si>
  <si>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</si>
  <si>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</si>
  <si>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2018年门头沟区政府性基金预算收支预算表</t>
  </si>
  <si>
    <t>科目</t>
  </si>
  <si>
    <t>其中:区本级财力支出</t>
  </si>
  <si>
    <t>市专项转移支付支出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</si>
</sst>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[Red]\(#,##0\)"/>
    <numFmt numFmtId="181" formatCode="#"/>
    <numFmt numFmtId="182" formatCode="#,###.00"/>
    <numFmt numFmtId="183" formatCode="#,##0.00_ "/>
  </numFmts>
  <fonts count="34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5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3" fillId="2" borderId="0" applyNumberFormat="0" applyBorder="0" applyAlignment="0" applyProtection="0"/>
    <xf numFmtId="0" fontId="28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177" fontId="7" fillId="0" borderId="0" applyFont="0" applyFill="0" applyBorder="0" applyAlignment="0" applyProtection="0"/>
    <xf numFmtId="0" fontId="22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9" fillId="0" borderId="9" applyNumberFormat="0" applyFill="0" applyAlignment="0" applyProtection="0"/>
    <xf numFmtId="0" fontId="31" fillId="13" borderId="0" applyNumberFormat="0" applyBorder="0" applyAlignment="0" applyProtection="0"/>
    <xf numFmtId="0" fontId="27" fillId="4" borderId="0" applyNumberFormat="0" applyBorder="0" applyAlignment="0" applyProtection="0"/>
    <xf numFmtId="0" fontId="3" fillId="14" borderId="0" applyNumberFormat="0" applyBorder="0" applyAlignment="0" applyProtection="0"/>
    <xf numFmtId="0" fontId="2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22" fillId="8" borderId="0" applyNumberFormat="0" applyBorder="0" applyAlignment="0" applyProtection="0"/>
    <xf numFmtId="0" fontId="3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112">
    <xf numFmtId="0" fontId="0" fillId="0" borderId="0" xfId="0" applyAlignment="1">
      <alignment/>
    </xf>
    <xf numFmtId="180" fontId="1" fillId="0" borderId="0" xfId="0" applyNumberFormat="1" applyFont="1" applyBorder="1" applyAlignment="1" applyProtection="1">
      <alignment horizontal="center" vertical="center"/>
      <protection/>
    </xf>
    <xf numFmtId="180" fontId="1" fillId="1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63" applyFill="1">
      <alignment vertical="center"/>
      <protection/>
    </xf>
    <xf numFmtId="0" fontId="6" fillId="10" borderId="0" xfId="63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63" applyFont="1" applyFill="1" applyBorder="1" applyAlignment="1">
      <alignment horizontal="center" vertical="center"/>
      <protection/>
    </xf>
    <xf numFmtId="0" fontId="9" fillId="10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9" fillId="10" borderId="10" xfId="0" applyFont="1" applyFill="1" applyBorder="1" applyAlignment="1">
      <alignment horizontal="center" vertical="center"/>
    </xf>
    <xf numFmtId="180" fontId="10" fillId="0" borderId="0" xfId="63" applyNumberFormat="1" applyFont="1" applyFill="1" applyAlignment="1">
      <alignment vertical="center" wrapText="1"/>
      <protection/>
    </xf>
    <xf numFmtId="180" fontId="11" fillId="0" borderId="0" xfId="63" applyNumberFormat="1" applyFont="1" applyFill="1" applyAlignment="1">
      <alignment horizontal="center" vertical="center" wrapText="1"/>
      <protection/>
    </xf>
    <xf numFmtId="0" fontId="11" fillId="0" borderId="0" xfId="63" applyNumberFormat="1" applyFont="1" applyFill="1" applyAlignment="1">
      <alignment horizontal="center" vertical="center" wrapText="1"/>
      <protection/>
    </xf>
    <xf numFmtId="180" fontId="11" fillId="0" borderId="0" xfId="63" applyNumberFormat="1" applyFont="1" applyFill="1" applyAlignment="1">
      <alignment vertical="center" wrapText="1"/>
      <protection/>
    </xf>
    <xf numFmtId="180" fontId="6" fillId="0" borderId="0" xfId="63" applyNumberFormat="1" applyFont="1" applyFill="1" applyAlignment="1">
      <alignment horizontal="center" vertical="center" wrapText="1"/>
      <protection/>
    </xf>
    <xf numFmtId="180" fontId="11" fillId="0" borderId="0" xfId="63" applyNumberFormat="1" applyFont="1" applyFill="1" applyBorder="1" applyAlignment="1">
      <alignment horizontal="center" vertical="center" wrapText="1"/>
      <protection/>
    </xf>
    <xf numFmtId="180" fontId="2" fillId="0" borderId="12" xfId="63" applyNumberFormat="1" applyFont="1" applyFill="1" applyBorder="1" applyAlignment="1">
      <alignment horizontal="right" vertical="center" wrapText="1"/>
      <protection/>
    </xf>
    <xf numFmtId="180" fontId="8" fillId="0" borderId="13" xfId="63" applyNumberFormat="1" applyFont="1" applyFill="1" applyBorder="1" applyAlignment="1">
      <alignment horizontal="center" vertical="center" wrapText="1"/>
      <protection/>
    </xf>
    <xf numFmtId="180" fontId="8" fillId="0" borderId="10" xfId="63" applyNumberFormat="1" applyFont="1" applyFill="1" applyBorder="1" applyAlignment="1">
      <alignment horizontal="center" vertical="center" wrapText="1"/>
      <protection/>
    </xf>
    <xf numFmtId="180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0" xfId="63" applyNumberFormat="1" applyFont="1" applyFill="1" applyBorder="1" applyAlignment="1">
      <alignment horizontal="center" vertical="center" wrapText="1"/>
      <protection/>
    </xf>
    <xf numFmtId="180" fontId="9" fillId="0" borderId="13" xfId="63" applyNumberFormat="1" applyFont="1" applyFill="1" applyBorder="1" applyAlignment="1">
      <alignment horizontal="center" vertical="center" wrapText="1" shrinkToFi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6" xfId="63" applyNumberFormat="1" applyFont="1" applyFill="1" applyBorder="1" applyAlignment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180" fontId="9" fillId="0" borderId="17" xfId="63" applyNumberFormat="1" applyFont="1" applyFill="1" applyBorder="1" applyAlignment="1">
      <alignment horizontal="center" vertical="center" wrapText="1" shrinkToFit="1"/>
      <protection/>
    </xf>
    <xf numFmtId="0" fontId="3" fillId="19" borderId="18" xfId="0" applyFont="1" applyFill="1" applyBorder="1" applyAlignment="1" applyProtection="1">
      <alignment vertical="center"/>
      <protection/>
    </xf>
    <xf numFmtId="0" fontId="3" fillId="19" borderId="19" xfId="0" applyFont="1" applyFill="1" applyBorder="1" applyAlignment="1" applyProtection="1">
      <alignment vertical="center"/>
      <protection/>
    </xf>
    <xf numFmtId="4" fontId="12" fillId="19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180" fontId="9" fillId="0" borderId="14" xfId="63" applyNumberFormat="1" applyFont="1" applyFill="1" applyBorder="1" applyAlignment="1">
      <alignment horizontal="center" vertical="center" wrapText="1" shrinkToFit="1"/>
      <protection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 vertical="center" wrapText="1"/>
    </xf>
    <xf numFmtId="0" fontId="13" fillId="10" borderId="0" xfId="0" applyFont="1" applyFill="1" applyBorder="1" applyAlignment="1">
      <alignment horizontal="left" shrinkToFit="1"/>
    </xf>
    <xf numFmtId="0" fontId="12" fillId="10" borderId="0" xfId="0" applyFont="1" applyFill="1" applyBorder="1" applyAlignment="1">
      <alignment horizontal="left" vertical="center" shrinkToFit="1"/>
    </xf>
    <xf numFmtId="49" fontId="1" fillId="10" borderId="0" xfId="0" applyNumberFormat="1" applyFont="1" applyFill="1" applyBorder="1" applyAlignment="1">
      <alignment horizontal="center" vertical="center" shrinkToFit="1"/>
    </xf>
    <xf numFmtId="49" fontId="1" fillId="10" borderId="0" xfId="0" applyNumberFormat="1" applyFont="1" applyFill="1" applyBorder="1" applyAlignment="1">
      <alignment vertical="center" shrinkToFit="1"/>
    </xf>
    <xf numFmtId="0" fontId="13" fillId="10" borderId="0" xfId="0" applyFont="1" applyFill="1" applyBorder="1" applyAlignment="1">
      <alignment horizontal="left" vertical="center" shrinkToFit="1"/>
    </xf>
    <xf numFmtId="0" fontId="2" fillId="10" borderId="0" xfId="0" applyFont="1" applyFill="1" applyAlignment="1">
      <alignment horizontal="right"/>
    </xf>
    <xf numFmtId="0" fontId="13" fillId="10" borderId="0" xfId="0" applyFont="1" applyFill="1" applyBorder="1" applyAlignment="1">
      <alignment horizontal="right" vertical="center" shrinkToFit="1"/>
    </xf>
    <xf numFmtId="49" fontId="3" fillId="10" borderId="10" xfId="0" applyNumberFormat="1" applyFont="1" applyFill="1" applyBorder="1" applyAlignment="1" applyProtection="1">
      <alignment horizontal="center" vertical="center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10" borderId="0" xfId="0" applyFont="1" applyFill="1" applyBorder="1" applyAlignment="1">
      <alignment horizontal="right" vertical="center" shrinkToFit="1"/>
    </xf>
    <xf numFmtId="49" fontId="12" fillId="10" borderId="0" xfId="0" applyNumberFormat="1" applyFont="1" applyFill="1" applyBorder="1" applyAlignment="1">
      <alignment horizontal="right" vertical="center" shrinkToFit="1"/>
    </xf>
    <xf numFmtId="0" fontId="0" fillId="10" borderId="0" xfId="0" applyFill="1" applyBorder="1" applyAlignment="1">
      <alignment horizontal="center" vertical="center" wrapText="1"/>
    </xf>
    <xf numFmtId="0" fontId="4" fillId="10" borderId="0" xfId="0" applyFont="1" applyFill="1" applyAlignment="1">
      <alignment/>
    </xf>
    <xf numFmtId="0" fontId="12" fillId="10" borderId="20" xfId="0" applyFont="1" applyFill="1" applyBorder="1" applyAlignment="1">
      <alignment horizontal="left" vertical="center" shrinkToFit="1"/>
    </xf>
    <xf numFmtId="0" fontId="13" fillId="10" borderId="20" xfId="0" applyFont="1" applyFill="1" applyBorder="1" applyAlignment="1">
      <alignment horizontal="left" vertical="center" shrinkToFit="1"/>
    </xf>
    <xf numFmtId="0" fontId="13" fillId="10" borderId="20" xfId="0" applyFont="1" applyFill="1" applyBorder="1" applyAlignment="1">
      <alignment horizontal="right" vertical="center" shrinkToFit="1"/>
    </xf>
    <xf numFmtId="49" fontId="3" fillId="10" borderId="11" xfId="0" applyNumberFormat="1" applyFont="1" applyFill="1" applyBorder="1" applyAlignment="1">
      <alignment horizontal="center" vertical="center" shrinkToFit="1"/>
    </xf>
    <xf numFmtId="49" fontId="3" fillId="10" borderId="21" xfId="0" applyNumberFormat="1" applyFont="1" applyFill="1" applyBorder="1" applyAlignment="1">
      <alignment horizontal="center" vertical="center" wrapText="1" shrinkToFit="1"/>
    </xf>
    <xf numFmtId="49" fontId="3" fillId="10" borderId="22" xfId="0" applyNumberFormat="1" applyFont="1" applyFill="1" applyBorder="1" applyAlignment="1">
      <alignment horizontal="center" vertical="center" wrapText="1" shrinkToFit="1"/>
    </xf>
    <xf numFmtId="49" fontId="3" fillId="10" borderId="23" xfId="0" applyNumberFormat="1" applyFont="1" applyFill="1" applyBorder="1" applyAlignment="1">
      <alignment horizontal="center" vertical="center" shrinkToFit="1"/>
    </xf>
    <xf numFmtId="49" fontId="3" fillId="10" borderId="21" xfId="0" applyNumberFormat="1" applyFont="1" applyFill="1" applyBorder="1" applyAlignment="1">
      <alignment horizontal="center" vertical="center" shrinkToFit="1"/>
    </xf>
    <xf numFmtId="49" fontId="3" fillId="10" borderId="10" xfId="0" applyNumberFormat="1" applyFont="1" applyFill="1" applyBorder="1" applyAlignment="1">
      <alignment horizontal="center" vertical="center" wrapText="1" shrinkToFit="1"/>
    </xf>
    <xf numFmtId="49" fontId="3" fillId="10" borderId="10" xfId="0" applyNumberFormat="1" applyFont="1" applyFill="1" applyBorder="1" applyAlignment="1">
      <alignment horizontal="center" vertical="center" shrinkToFit="1"/>
    </xf>
    <xf numFmtId="49" fontId="3" fillId="10" borderId="24" xfId="0" applyNumberFormat="1" applyFont="1" applyFill="1" applyBorder="1" applyAlignment="1">
      <alignment horizontal="center" vertical="center" wrapText="1" shrinkToFit="1"/>
    </xf>
    <xf numFmtId="49" fontId="3" fillId="10" borderId="25" xfId="0" applyNumberFormat="1" applyFont="1" applyFill="1" applyBorder="1" applyAlignment="1">
      <alignment horizontal="center" vertical="center" shrinkToFit="1"/>
    </xf>
    <xf numFmtId="49" fontId="3" fillId="10" borderId="26" xfId="0" applyNumberFormat="1" applyFont="1" applyFill="1" applyBorder="1" applyAlignment="1">
      <alignment horizontal="center" vertical="center" shrinkToFit="1"/>
    </xf>
    <xf numFmtId="49" fontId="3" fillId="10" borderId="27" xfId="0" applyNumberFormat="1" applyFont="1" applyFill="1" applyBorder="1" applyAlignment="1">
      <alignment horizontal="center" vertical="center" wrapText="1" shrinkToFit="1"/>
    </xf>
    <xf numFmtId="0" fontId="9" fillId="10" borderId="10" xfId="0" applyFont="1" applyFill="1" applyBorder="1" applyAlignment="1">
      <alignment horizontal="center" vertical="center" shrinkToFit="1"/>
    </xf>
    <xf numFmtId="0" fontId="9" fillId="10" borderId="28" xfId="0" applyFont="1" applyFill="1" applyBorder="1" applyAlignment="1">
      <alignment horizontal="right" vertical="center" shrinkToFit="1"/>
    </xf>
    <xf numFmtId="0" fontId="9" fillId="10" borderId="29" xfId="0" applyFont="1" applyFill="1" applyBorder="1" applyAlignment="1">
      <alignment horizontal="right" vertical="center" shrinkToFit="1"/>
    </xf>
    <xf numFmtId="0" fontId="9" fillId="10" borderId="29" xfId="0" applyFont="1" applyFill="1" applyBorder="1" applyAlignment="1">
      <alignment horizontal="left" vertical="center" shrinkToFit="1"/>
    </xf>
    <xf numFmtId="49" fontId="9" fillId="10" borderId="29" xfId="0" applyNumberFormat="1" applyFont="1" applyFill="1" applyBorder="1" applyAlignment="1">
      <alignment horizontal="center" vertical="center" shrinkToFit="1"/>
    </xf>
    <xf numFmtId="49" fontId="3" fillId="10" borderId="10" xfId="0" applyNumberFormat="1" applyFont="1" applyFill="1" applyBorder="1" applyAlignment="1">
      <alignment horizontal="left" vertical="center" shrinkToFit="1"/>
    </xf>
    <xf numFmtId="0" fontId="8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2" fillId="0" borderId="18" xfId="0" applyFont="1" applyBorder="1" applyAlignment="1" applyProtection="1">
      <alignment vertical="center"/>
      <protection/>
    </xf>
    <xf numFmtId="49" fontId="12" fillId="10" borderId="20" xfId="0" applyNumberFormat="1" applyFont="1" applyFill="1" applyBorder="1" applyAlignment="1">
      <alignment horizontal="right" vertical="center" shrinkToFit="1"/>
    </xf>
    <xf numFmtId="49" fontId="3" fillId="10" borderId="18" xfId="0" applyNumberFormat="1" applyFont="1" applyFill="1" applyBorder="1" applyAlignment="1">
      <alignment horizontal="center" vertical="center" wrapText="1" shrinkToFi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/>
    </xf>
    <xf numFmtId="0" fontId="3" fillId="10" borderId="11" xfId="0" applyFont="1" applyFill="1" applyBorder="1" applyAlignment="1">
      <alignment horizontal="left" vertical="center" shrinkToFit="1"/>
    </xf>
    <xf numFmtId="181" fontId="3" fillId="10" borderId="18" xfId="0" applyNumberFormat="1" applyFont="1" applyFill="1" applyBorder="1" applyAlignment="1">
      <alignment horizontal="left" vertical="center" shrinkToFit="1"/>
    </xf>
    <xf numFmtId="0" fontId="3" fillId="10" borderId="23" xfId="0" applyFont="1" applyFill="1" applyBorder="1" applyAlignment="1">
      <alignment horizontal="left" vertical="center" shrinkToFit="1"/>
    </xf>
    <xf numFmtId="181" fontId="3" fillId="10" borderId="27" xfId="0" applyNumberFormat="1" applyFont="1" applyFill="1" applyBorder="1" applyAlignment="1">
      <alignment horizontal="left" vertical="center" shrinkToFit="1"/>
    </xf>
    <xf numFmtId="0" fontId="0" fillId="10" borderId="10" xfId="0" applyFill="1" applyBorder="1" applyAlignment="1">
      <alignment horizontal="center" vertical="center" wrapText="1"/>
    </xf>
    <xf numFmtId="4" fontId="12" fillId="0" borderId="19" xfId="0" applyNumberFormat="1" applyFont="1" applyBorder="1" applyAlignment="1" applyProtection="1">
      <alignment horizontal="right" vertical="center"/>
      <protection/>
    </xf>
    <xf numFmtId="49" fontId="13" fillId="10" borderId="0" xfId="0" applyNumberFormat="1" applyFont="1" applyFill="1" applyBorder="1" applyAlignment="1">
      <alignment horizontal="right" vertical="center" shrinkToFit="1"/>
    </xf>
    <xf numFmtId="182" fontId="3" fillId="10" borderId="10" xfId="0" applyNumberFormat="1" applyFont="1" applyFill="1" applyBorder="1" applyAlignment="1">
      <alignment horizontal="right" vertical="center" shrinkToFit="1"/>
    </xf>
    <xf numFmtId="49" fontId="9" fillId="10" borderId="10" xfId="0" applyNumberFormat="1" applyFont="1" applyFill="1" applyBorder="1" applyAlignment="1">
      <alignment horizontal="center" vertical="center" shrinkToFit="1"/>
    </xf>
    <xf numFmtId="49" fontId="13" fillId="10" borderId="20" xfId="0" applyNumberFormat="1" applyFont="1" applyFill="1" applyBorder="1" applyAlignment="1">
      <alignment horizontal="right" vertical="center" shrinkToFit="1"/>
    </xf>
    <xf numFmtId="49" fontId="3" fillId="10" borderId="11" xfId="0" applyNumberFormat="1" applyFont="1" applyFill="1" applyBorder="1" applyAlignment="1">
      <alignment vertical="center" shrinkToFit="1"/>
    </xf>
    <xf numFmtId="49" fontId="3" fillId="10" borderId="11" xfId="0" applyNumberFormat="1" applyFont="1" applyFill="1" applyBorder="1" applyAlignment="1">
      <alignment horizontal="left" vertical="center" shrinkToFit="1"/>
    </xf>
    <xf numFmtId="182" fontId="3" fillId="10" borderId="11" xfId="0" applyNumberFormat="1" applyFont="1" applyFill="1" applyBorder="1" applyAlignment="1">
      <alignment horizontal="right" vertical="center" shrinkToFit="1"/>
    </xf>
    <xf numFmtId="49" fontId="9" fillId="10" borderId="11" xfId="0" applyNumberFormat="1" applyFont="1" applyFill="1" applyBorder="1" applyAlignment="1">
      <alignment horizontal="center" vertical="center" shrinkToFit="1"/>
    </xf>
    <xf numFmtId="49" fontId="1" fillId="10" borderId="0" xfId="0" applyNumberFormat="1" applyFont="1" applyFill="1" applyBorder="1" applyAlignment="1">
      <alignment horizontal="left" vertical="center" shrinkToFit="1"/>
    </xf>
    <xf numFmtId="49" fontId="3" fillId="10" borderId="19" xfId="0" applyNumberFormat="1" applyFont="1" applyFill="1" applyBorder="1" applyAlignment="1">
      <alignment horizontal="left" vertical="center" shrinkToFit="1"/>
    </xf>
    <xf numFmtId="0" fontId="3" fillId="10" borderId="19" xfId="0" applyFont="1" applyFill="1" applyBorder="1" applyAlignment="1">
      <alignment horizontal="left" vertical="center" shrinkToFit="1"/>
    </xf>
    <xf numFmtId="49" fontId="9" fillId="10" borderId="19" xfId="0" applyNumberFormat="1" applyFont="1" applyFill="1" applyBorder="1" applyAlignment="1">
      <alignment horizontal="center" vertical="center" shrinkToFit="1"/>
    </xf>
    <xf numFmtId="49" fontId="9" fillId="10" borderId="24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/>
    </xf>
    <xf numFmtId="183" fontId="0" fillId="10" borderId="0" xfId="0" applyNumberFormat="1" applyFill="1" applyAlignment="1">
      <alignment/>
    </xf>
    <xf numFmtId="10" fontId="0" fillId="10" borderId="0" xfId="0" applyNumberForma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35.75390625" style="40" customWidth="1"/>
    <col min="2" max="2" width="20.25390625" style="40" customWidth="1"/>
    <col min="3" max="3" width="28.875" style="40" customWidth="1"/>
    <col min="4" max="4" width="18.25390625" style="40" customWidth="1"/>
    <col min="5" max="16384" width="9.00390625" style="40" customWidth="1"/>
  </cols>
  <sheetData>
    <row r="1" spans="1:5" ht="16.5" customHeight="1">
      <c r="A1" s="43"/>
      <c r="B1" s="46"/>
      <c r="C1" s="43"/>
      <c r="D1" s="55"/>
      <c r="E1" s="40" t="s">
        <v>0</v>
      </c>
    </row>
    <row r="2" spans="1:4" ht="29.25" customHeight="1">
      <c r="A2" s="104" t="s">
        <v>1</v>
      </c>
      <c r="B2" s="104"/>
      <c r="C2" s="104"/>
      <c r="D2" s="104"/>
    </row>
    <row r="3" spans="1:4" ht="21" customHeight="1">
      <c r="A3" s="59"/>
      <c r="B3" s="59"/>
      <c r="C3" s="59"/>
      <c r="D3" s="99" t="s">
        <v>2</v>
      </c>
    </row>
    <row r="4" spans="1:4" ht="21" customHeight="1">
      <c r="A4" s="62" t="s">
        <v>3</v>
      </c>
      <c r="B4" s="62"/>
      <c r="C4" s="62" t="s">
        <v>4</v>
      </c>
      <c r="D4" s="62"/>
    </row>
    <row r="5" spans="1:4" ht="21" customHeight="1">
      <c r="A5" s="62" t="s">
        <v>5</v>
      </c>
      <c r="B5" s="62" t="s">
        <v>6</v>
      </c>
      <c r="C5" s="62" t="s">
        <v>7</v>
      </c>
      <c r="D5" s="65" t="s">
        <v>8</v>
      </c>
    </row>
    <row r="6" spans="1:4" ht="21" customHeight="1">
      <c r="A6" s="101" t="s">
        <v>9</v>
      </c>
      <c r="B6" s="53">
        <v>114810948.63</v>
      </c>
      <c r="C6" s="105" t="s">
        <v>10</v>
      </c>
      <c r="D6" s="53">
        <v>114810948.63</v>
      </c>
    </row>
    <row r="7" spans="1:4" ht="21" customHeight="1">
      <c r="A7" s="101" t="s">
        <v>11</v>
      </c>
      <c r="B7" s="53"/>
      <c r="C7" s="106"/>
      <c r="D7" s="53"/>
    </row>
    <row r="8" spans="1:4" ht="21" customHeight="1">
      <c r="A8" s="101" t="s">
        <v>12</v>
      </c>
      <c r="B8" s="53"/>
      <c r="C8" s="105" t="s">
        <v>13</v>
      </c>
      <c r="D8" s="53"/>
    </row>
    <row r="9" spans="1:4" ht="21" customHeight="1">
      <c r="A9" s="107" t="s">
        <v>14</v>
      </c>
      <c r="B9" s="53">
        <v>114810948.63</v>
      </c>
      <c r="C9" s="108" t="s">
        <v>15</v>
      </c>
      <c r="D9" s="53">
        <v>114810948.63</v>
      </c>
    </row>
    <row r="12" ht="18.75">
      <c r="B12" s="109"/>
    </row>
    <row r="14" ht="14.25">
      <c r="B14" s="110"/>
    </row>
    <row r="15" ht="14.25">
      <c r="B15" s="111"/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34" sqref="A34"/>
    </sheetView>
  </sheetViews>
  <sheetFormatPr defaultColWidth="9.00390625" defaultRowHeight="14.25"/>
  <cols>
    <col min="1" max="1" width="39.75390625" style="40" customWidth="1"/>
    <col min="2" max="2" width="33.375" style="40" customWidth="1"/>
    <col min="3" max="3" width="28.875" style="40" customWidth="1"/>
    <col min="4" max="4" width="18.25390625" style="40" customWidth="1"/>
    <col min="5" max="16384" width="9.00390625" style="40" customWidth="1"/>
  </cols>
  <sheetData>
    <row r="1" spans="1:5" ht="16.5" customHeight="1">
      <c r="A1" s="43"/>
      <c r="B1" s="46"/>
      <c r="C1" s="43"/>
      <c r="D1" s="55"/>
      <c r="E1" s="40" t="s">
        <v>0</v>
      </c>
    </row>
    <row r="2" spans="1:4" ht="29.25" customHeight="1">
      <c r="A2" s="44" t="s">
        <v>16</v>
      </c>
      <c r="B2" s="44"/>
      <c r="C2" s="45"/>
      <c r="D2" s="45"/>
    </row>
    <row r="3" spans="1:3" ht="21" customHeight="1">
      <c r="A3" s="59"/>
      <c r="B3" s="99" t="s">
        <v>2</v>
      </c>
      <c r="C3" s="43"/>
    </row>
    <row r="4" spans="1:2" ht="21" customHeight="1">
      <c r="A4" s="62" t="s">
        <v>5</v>
      </c>
      <c r="B4" s="62" t="s">
        <v>6</v>
      </c>
    </row>
    <row r="5" spans="1:2" ht="21" customHeight="1">
      <c r="A5" s="100" t="s">
        <v>9</v>
      </c>
      <c r="B5" s="53">
        <v>114810948.63</v>
      </c>
    </row>
    <row r="6" spans="1:2" ht="21" customHeight="1">
      <c r="A6" s="101" t="s">
        <v>17</v>
      </c>
      <c r="B6" s="31">
        <v>114810948.63</v>
      </c>
    </row>
    <row r="7" spans="1:2" ht="21" customHeight="1">
      <c r="A7" s="101" t="s">
        <v>18</v>
      </c>
      <c r="B7" s="31">
        <v>114810948.63</v>
      </c>
    </row>
    <row r="8" spans="1:2" ht="21" customHeight="1">
      <c r="A8" s="101" t="s">
        <v>19</v>
      </c>
      <c r="B8" s="102"/>
    </row>
    <row r="9" spans="1:2" ht="21" customHeight="1">
      <c r="A9" s="101" t="s">
        <v>20</v>
      </c>
      <c r="B9" s="102"/>
    </row>
    <row r="10" spans="1:2" ht="21" customHeight="1">
      <c r="A10" s="101" t="s">
        <v>21</v>
      </c>
      <c r="B10" s="102"/>
    </row>
    <row r="11" spans="1:2" ht="21" customHeight="1">
      <c r="A11" s="101" t="s">
        <v>22</v>
      </c>
      <c r="B11" s="102"/>
    </row>
    <row r="12" spans="1:2" ht="21" customHeight="1">
      <c r="A12" s="101" t="s">
        <v>23</v>
      </c>
      <c r="B12" s="102"/>
    </row>
    <row r="13" spans="1:2" ht="21" customHeight="1">
      <c r="A13" s="101" t="s">
        <v>24</v>
      </c>
      <c r="B13" s="102"/>
    </row>
    <row r="14" spans="1:2" ht="21" customHeight="1">
      <c r="A14" s="101" t="s">
        <v>25</v>
      </c>
      <c r="B14" s="102"/>
    </row>
    <row r="15" spans="1:2" ht="21" customHeight="1">
      <c r="A15" s="101" t="s">
        <v>26</v>
      </c>
      <c r="B15" s="102"/>
    </row>
    <row r="16" spans="1:2" ht="21" customHeight="1">
      <c r="A16" s="101" t="s">
        <v>11</v>
      </c>
      <c r="B16" s="102"/>
    </row>
    <row r="17" spans="1:2" ht="21" customHeight="1">
      <c r="A17" s="101" t="s">
        <v>12</v>
      </c>
      <c r="B17" s="102"/>
    </row>
    <row r="18" spans="1:2" ht="21" customHeight="1">
      <c r="A18" s="103" t="s">
        <v>14</v>
      </c>
      <c r="B18" s="53">
        <v>114810948.63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7">
      <selection activeCell="B25" sqref="B25"/>
    </sheetView>
  </sheetViews>
  <sheetFormatPr defaultColWidth="9.00390625" defaultRowHeight="14.25"/>
  <cols>
    <col min="1" max="1" width="48.25390625" style="40" customWidth="1"/>
    <col min="2" max="2" width="38.375" style="40" customWidth="1"/>
    <col min="3" max="3" width="28.875" style="39" customWidth="1"/>
    <col min="4" max="4" width="18.25390625" style="39" customWidth="1"/>
    <col min="5" max="16384" width="9.00390625" style="40" customWidth="1"/>
  </cols>
  <sheetData>
    <row r="1" spans="1:5" ht="16.5" customHeight="1">
      <c r="A1" s="43"/>
      <c r="B1" s="46"/>
      <c r="C1" s="43"/>
      <c r="D1" s="55"/>
      <c r="E1" s="40" t="s">
        <v>0</v>
      </c>
    </row>
    <row r="2" spans="1:4" ht="29.25" customHeight="1">
      <c r="A2" s="44" t="s">
        <v>27</v>
      </c>
      <c r="B2" s="44"/>
      <c r="C2" s="45"/>
      <c r="D2" s="45"/>
    </row>
    <row r="3" spans="1:3" ht="21" customHeight="1">
      <c r="A3" s="43"/>
      <c r="B3" s="96" t="s">
        <v>2</v>
      </c>
      <c r="C3" s="43"/>
    </row>
    <row r="4" spans="1:2" ht="21" customHeight="1">
      <c r="A4" s="68" t="s">
        <v>7</v>
      </c>
      <c r="B4" s="68" t="s">
        <v>8</v>
      </c>
    </row>
    <row r="5" spans="1:2" ht="21" customHeight="1">
      <c r="A5" s="78" t="s">
        <v>28</v>
      </c>
      <c r="B5" s="97"/>
    </row>
    <row r="6" spans="1:2" ht="21" customHeight="1">
      <c r="A6" s="78" t="s">
        <v>29</v>
      </c>
      <c r="B6" s="97"/>
    </row>
    <row r="7" spans="1:2" ht="21" customHeight="1">
      <c r="A7" s="78" t="s">
        <v>30</v>
      </c>
      <c r="B7" s="97"/>
    </row>
    <row r="8" spans="1:2" ht="21" customHeight="1">
      <c r="A8" s="78" t="s">
        <v>31</v>
      </c>
      <c r="B8" s="97"/>
    </row>
    <row r="9" spans="1:2" ht="21" customHeight="1">
      <c r="A9" s="78" t="s">
        <v>32</v>
      </c>
      <c r="B9" s="97"/>
    </row>
    <row r="10" spans="1:2" ht="21" customHeight="1">
      <c r="A10" s="78" t="s">
        <v>33</v>
      </c>
      <c r="B10" s="97"/>
    </row>
    <row r="11" spans="1:2" ht="21" customHeight="1">
      <c r="A11" s="78" t="s">
        <v>34</v>
      </c>
      <c r="B11" s="31">
        <v>114019070.63</v>
      </c>
    </row>
    <row r="12" spans="1:2" ht="21" customHeight="1">
      <c r="A12" s="78" t="s">
        <v>35</v>
      </c>
      <c r="B12" s="31">
        <v>791878</v>
      </c>
    </row>
    <row r="13" spans="1:2" ht="21" customHeight="1">
      <c r="A13" s="78" t="s">
        <v>36</v>
      </c>
      <c r="B13" s="97"/>
    </row>
    <row r="14" spans="1:2" ht="21" customHeight="1">
      <c r="A14" s="78" t="s">
        <v>37</v>
      </c>
      <c r="B14" s="97"/>
    </row>
    <row r="15" spans="1:2" ht="21" customHeight="1">
      <c r="A15" s="78" t="s">
        <v>38</v>
      </c>
      <c r="B15" s="97"/>
    </row>
    <row r="16" spans="1:2" ht="21" customHeight="1">
      <c r="A16" s="78" t="s">
        <v>39</v>
      </c>
      <c r="B16" s="97"/>
    </row>
    <row r="17" spans="1:2" ht="21" customHeight="1">
      <c r="A17" s="78" t="s">
        <v>40</v>
      </c>
      <c r="B17" s="97"/>
    </row>
    <row r="18" spans="1:2" ht="21" customHeight="1">
      <c r="A18" s="78" t="s">
        <v>41</v>
      </c>
      <c r="B18" s="97"/>
    </row>
    <row r="19" spans="1:2" ht="21" customHeight="1">
      <c r="A19" s="78" t="s">
        <v>42</v>
      </c>
      <c r="B19" s="97"/>
    </row>
    <row r="20" spans="1:2" ht="21" customHeight="1">
      <c r="A20" s="78" t="s">
        <v>43</v>
      </c>
      <c r="B20" s="97"/>
    </row>
    <row r="21" spans="1:2" ht="21" customHeight="1">
      <c r="A21" s="78" t="s">
        <v>44</v>
      </c>
      <c r="B21" s="97"/>
    </row>
    <row r="22" spans="1:2" ht="21" customHeight="1">
      <c r="A22" s="78" t="s">
        <v>45</v>
      </c>
      <c r="B22" s="97"/>
    </row>
    <row r="23" spans="1:2" ht="21" customHeight="1">
      <c r="A23" s="78" t="s">
        <v>46</v>
      </c>
      <c r="B23" s="97"/>
    </row>
    <row r="24" spans="1:2" ht="21" customHeight="1">
      <c r="A24" s="78" t="s">
        <v>47</v>
      </c>
      <c r="B24" s="97"/>
    </row>
    <row r="25" spans="1:2" ht="21" customHeight="1">
      <c r="A25" s="78" t="s">
        <v>48</v>
      </c>
      <c r="B25" s="97"/>
    </row>
    <row r="26" spans="1:2" ht="21" customHeight="1">
      <c r="A26" s="78" t="s">
        <v>49</v>
      </c>
      <c r="B26" s="97"/>
    </row>
    <row r="27" spans="1:2" ht="21" customHeight="1">
      <c r="A27" s="78" t="s">
        <v>50</v>
      </c>
      <c r="B27" s="97"/>
    </row>
    <row r="28" spans="1:2" ht="21" customHeight="1">
      <c r="A28" s="78" t="s">
        <v>51</v>
      </c>
      <c r="B28" s="97"/>
    </row>
    <row r="29" spans="1:2" ht="21" customHeight="1">
      <c r="A29" s="78" t="s">
        <v>52</v>
      </c>
      <c r="B29" s="97"/>
    </row>
    <row r="30" spans="1:2" ht="21" customHeight="1">
      <c r="A30" s="98" t="s">
        <v>15</v>
      </c>
      <c r="B30" s="31">
        <v>114810948.63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H7" sqref="H7"/>
    </sheetView>
  </sheetViews>
  <sheetFormatPr defaultColWidth="9.00390625" defaultRowHeight="14.25"/>
  <cols>
    <col min="1" max="1" width="26.375" style="40" customWidth="1"/>
    <col min="2" max="2" width="17.00390625" style="40" customWidth="1"/>
    <col min="3" max="5" width="4.625" style="40" customWidth="1"/>
    <col min="6" max="6" width="19.25390625" style="40" customWidth="1"/>
    <col min="7" max="7" width="16.25390625" style="40" customWidth="1"/>
    <col min="8" max="8" width="13.75390625" style="40" customWidth="1"/>
    <col min="9" max="9" width="16.625" style="40" customWidth="1"/>
    <col min="10" max="10" width="16.50390625" style="41" customWidth="1"/>
    <col min="11" max="11" width="16.00390625" style="41" customWidth="1"/>
    <col min="12" max="12" width="16.00390625" style="40" customWidth="1"/>
    <col min="13" max="16384" width="9.00390625" style="40" customWidth="1"/>
  </cols>
  <sheetData>
    <row r="1" spans="3:10" ht="18.75" customHeight="1">
      <c r="C1" s="42"/>
      <c r="D1" s="43"/>
      <c r="E1" s="43"/>
      <c r="F1" s="43"/>
      <c r="G1" s="43"/>
      <c r="H1" s="43"/>
      <c r="I1" s="55"/>
      <c r="J1" s="41" t="s">
        <v>0</v>
      </c>
    </row>
    <row r="2" spans="1:12" ht="32.25" customHeight="1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3:12" ht="18" customHeight="1">
      <c r="C3" s="59"/>
      <c r="D3" s="60"/>
      <c r="E3" s="60"/>
      <c r="F3" s="60"/>
      <c r="G3" s="60"/>
      <c r="H3" s="61"/>
      <c r="K3" s="82"/>
      <c r="L3" s="47" t="s">
        <v>2</v>
      </c>
    </row>
    <row r="4" spans="1:12" ht="22.5" customHeight="1">
      <c r="A4" s="62" t="s">
        <v>3</v>
      </c>
      <c r="B4" s="62"/>
      <c r="C4" s="63" t="s">
        <v>54</v>
      </c>
      <c r="D4" s="64"/>
      <c r="E4" s="64"/>
      <c r="F4" s="64"/>
      <c r="G4" s="64"/>
      <c r="H4" s="64"/>
      <c r="I4" s="64"/>
      <c r="J4" s="64"/>
      <c r="K4" s="64"/>
      <c r="L4" s="72"/>
    </row>
    <row r="5" spans="1:12" ht="22.5" customHeight="1">
      <c r="A5" s="65" t="s">
        <v>55</v>
      </c>
      <c r="B5" s="66" t="s">
        <v>56</v>
      </c>
      <c r="C5" s="65" t="s">
        <v>57</v>
      </c>
      <c r="D5" s="65"/>
      <c r="E5" s="66"/>
      <c r="F5" s="67" t="s">
        <v>58</v>
      </c>
      <c r="G5" s="68" t="s">
        <v>59</v>
      </c>
      <c r="H5" s="69" t="s">
        <v>60</v>
      </c>
      <c r="I5" s="83"/>
      <c r="J5" s="84" t="s">
        <v>61</v>
      </c>
      <c r="K5" s="85"/>
      <c r="L5" s="86"/>
    </row>
    <row r="6" spans="1:12" ht="32.25" customHeight="1">
      <c r="A6" s="70"/>
      <c r="B6" s="71"/>
      <c r="C6" s="68" t="s">
        <v>62</v>
      </c>
      <c r="D6" s="68" t="s">
        <v>63</v>
      </c>
      <c r="E6" s="68" t="s">
        <v>64</v>
      </c>
      <c r="F6" s="67"/>
      <c r="G6" s="68"/>
      <c r="H6" s="72" t="s">
        <v>65</v>
      </c>
      <c r="I6" s="65" t="s">
        <v>66</v>
      </c>
      <c r="J6" s="87" t="s">
        <v>67</v>
      </c>
      <c r="K6" s="87" t="s">
        <v>68</v>
      </c>
      <c r="L6" s="87" t="s">
        <v>69</v>
      </c>
    </row>
    <row r="7" spans="1:12" s="58" customFormat="1" ht="22.5" customHeight="1">
      <c r="A7" s="73" t="s">
        <v>70</v>
      </c>
      <c r="B7" s="31">
        <v>114810948.63</v>
      </c>
      <c r="C7" s="74"/>
      <c r="D7" s="75"/>
      <c r="E7" s="76"/>
      <c r="F7" s="77" t="s">
        <v>71</v>
      </c>
      <c r="G7" s="53">
        <v>114810948.63</v>
      </c>
      <c r="H7" s="31">
        <v>30890518.69</v>
      </c>
      <c r="I7" s="31">
        <v>83920429.94</v>
      </c>
      <c r="J7" s="53">
        <v>114810948.63</v>
      </c>
      <c r="K7" s="88"/>
      <c r="L7" s="89"/>
    </row>
    <row r="8" spans="1:12" ht="22.5" customHeight="1">
      <c r="A8" s="78" t="s">
        <v>72</v>
      </c>
      <c r="B8" s="31">
        <v>114810948.63</v>
      </c>
      <c r="C8" s="54" t="s">
        <v>73</v>
      </c>
      <c r="D8" s="54"/>
      <c r="E8" s="54"/>
      <c r="F8" s="54" t="s">
        <v>74</v>
      </c>
      <c r="G8" s="53">
        <v>114019070.63</v>
      </c>
      <c r="H8" s="31">
        <v>30098640.69</v>
      </c>
      <c r="I8" s="31">
        <v>83920429.94</v>
      </c>
      <c r="J8" s="53">
        <v>114019070.63</v>
      </c>
      <c r="K8" s="90"/>
      <c r="L8" s="91"/>
    </row>
    <row r="9" spans="1:12" ht="22.5" customHeight="1">
      <c r="A9" s="78" t="s">
        <v>75</v>
      </c>
      <c r="B9" s="31"/>
      <c r="C9" s="54"/>
      <c r="D9" s="54" t="s">
        <v>76</v>
      </c>
      <c r="E9" s="54"/>
      <c r="F9" s="54" t="s">
        <v>77</v>
      </c>
      <c r="G9" s="53">
        <v>80121978.08</v>
      </c>
      <c r="H9" s="31">
        <v>24537407.14</v>
      </c>
      <c r="I9" s="31">
        <v>55584570.94</v>
      </c>
      <c r="J9" s="53">
        <v>80121978.08</v>
      </c>
      <c r="K9" s="90"/>
      <c r="L9" s="91"/>
    </row>
    <row r="10" spans="1:12" ht="22.5" customHeight="1">
      <c r="A10" s="78" t="s">
        <v>78</v>
      </c>
      <c r="B10" s="79"/>
      <c r="C10" s="54" t="s">
        <v>79</v>
      </c>
      <c r="D10" s="54" t="s">
        <v>80</v>
      </c>
      <c r="E10" s="54" t="s">
        <v>81</v>
      </c>
      <c r="F10" s="54" t="s">
        <v>82</v>
      </c>
      <c r="G10" s="53">
        <v>8992221.69</v>
      </c>
      <c r="H10" s="31">
        <v>8992221.69</v>
      </c>
      <c r="I10" s="31"/>
      <c r="J10" s="53">
        <v>8992221.69</v>
      </c>
      <c r="K10" s="92"/>
      <c r="L10" s="93"/>
    </row>
    <row r="11" spans="1:12" ht="22.5" customHeight="1">
      <c r="A11" s="80"/>
      <c r="B11" s="80"/>
      <c r="C11" s="54" t="s">
        <v>79</v>
      </c>
      <c r="D11" s="54" t="s">
        <v>80</v>
      </c>
      <c r="E11" s="54" t="s">
        <v>83</v>
      </c>
      <c r="F11" s="54" t="s">
        <v>84</v>
      </c>
      <c r="G11" s="53">
        <v>11957519.25</v>
      </c>
      <c r="H11" s="31">
        <v>7481836.25</v>
      </c>
      <c r="I11" s="31">
        <v>4475683</v>
      </c>
      <c r="J11" s="53">
        <v>11957519.25</v>
      </c>
      <c r="K11" s="94"/>
      <c r="L11" s="80"/>
    </row>
    <row r="12" spans="1:12" ht="22.5" customHeight="1">
      <c r="A12" s="80"/>
      <c r="B12" s="80"/>
      <c r="C12" s="54" t="s">
        <v>79</v>
      </c>
      <c r="D12" s="54" t="s">
        <v>80</v>
      </c>
      <c r="E12" s="54" t="s">
        <v>85</v>
      </c>
      <c r="F12" s="54" t="s">
        <v>86</v>
      </c>
      <c r="G12" s="53">
        <v>11544012.51</v>
      </c>
      <c r="H12" s="31">
        <v>6672956.51</v>
      </c>
      <c r="I12" s="31">
        <v>4871056</v>
      </c>
      <c r="J12" s="53">
        <v>11544012.51</v>
      </c>
      <c r="K12" s="94"/>
      <c r="L12" s="80"/>
    </row>
    <row r="13" spans="1:12" ht="22.5" customHeight="1">
      <c r="A13" s="80"/>
      <c r="B13" s="80"/>
      <c r="C13" s="54" t="s">
        <v>79</v>
      </c>
      <c r="D13" s="54" t="s">
        <v>80</v>
      </c>
      <c r="E13" s="54" t="s">
        <v>87</v>
      </c>
      <c r="F13" s="54" t="s">
        <v>88</v>
      </c>
      <c r="G13" s="53">
        <v>2489192.69</v>
      </c>
      <c r="H13" s="31">
        <v>1390392.69</v>
      </c>
      <c r="I13" s="31">
        <v>1098800</v>
      </c>
      <c r="J13" s="53">
        <v>2489192.69</v>
      </c>
      <c r="K13" s="94"/>
      <c r="L13" s="80"/>
    </row>
    <row r="14" spans="1:12" ht="22.5" customHeight="1">
      <c r="A14" s="80"/>
      <c r="B14" s="80"/>
      <c r="C14" s="81" t="s">
        <v>79</v>
      </c>
      <c r="D14" s="54" t="s">
        <v>80</v>
      </c>
      <c r="E14" s="54" t="s">
        <v>89</v>
      </c>
      <c r="F14" s="54" t="s">
        <v>90</v>
      </c>
      <c r="G14" s="53">
        <v>567360</v>
      </c>
      <c r="H14" s="31"/>
      <c r="I14" s="31">
        <v>567360</v>
      </c>
      <c r="J14" s="95">
        <v>567360</v>
      </c>
      <c r="K14" s="94"/>
      <c r="L14" s="80"/>
    </row>
    <row r="15" spans="1:12" ht="22.5" customHeight="1">
      <c r="A15" s="80"/>
      <c r="B15" s="80"/>
      <c r="C15" s="81" t="s">
        <v>79</v>
      </c>
      <c r="D15" s="54" t="s">
        <v>80</v>
      </c>
      <c r="E15" s="54" t="s">
        <v>91</v>
      </c>
      <c r="F15" s="54" t="s">
        <v>92</v>
      </c>
      <c r="G15" s="53">
        <v>44571671.94</v>
      </c>
      <c r="H15" s="31"/>
      <c r="I15" s="31">
        <v>44571671.94</v>
      </c>
      <c r="J15" s="95">
        <v>44571671.94</v>
      </c>
      <c r="K15" s="94"/>
      <c r="L15" s="80"/>
    </row>
    <row r="16" spans="1:12" ht="22.5" customHeight="1">
      <c r="A16" s="80"/>
      <c r="B16" s="80"/>
      <c r="C16" s="81"/>
      <c r="D16" s="54" t="s">
        <v>93</v>
      </c>
      <c r="E16" s="54"/>
      <c r="F16" s="54" t="s">
        <v>94</v>
      </c>
      <c r="G16" s="53">
        <v>33897092.55</v>
      </c>
      <c r="H16" s="31">
        <v>5561233.55</v>
      </c>
      <c r="I16" s="31">
        <v>28335859</v>
      </c>
      <c r="J16" s="95">
        <v>33897092.55</v>
      </c>
      <c r="K16" s="94"/>
      <c r="L16" s="80"/>
    </row>
    <row r="17" spans="1:12" ht="22.5" customHeight="1">
      <c r="A17" s="80"/>
      <c r="B17" s="80"/>
      <c r="C17" s="81" t="s">
        <v>79</v>
      </c>
      <c r="D17" s="54" t="s">
        <v>95</v>
      </c>
      <c r="E17" s="54" t="s">
        <v>83</v>
      </c>
      <c r="F17" s="54" t="s">
        <v>96</v>
      </c>
      <c r="G17" s="53">
        <v>600000</v>
      </c>
      <c r="H17" s="31"/>
      <c r="I17" s="31">
        <v>600000</v>
      </c>
      <c r="J17" s="95">
        <v>600000</v>
      </c>
      <c r="K17" s="94"/>
      <c r="L17" s="80"/>
    </row>
    <row r="18" spans="1:12" ht="22.5" customHeight="1">
      <c r="A18" s="80"/>
      <c r="B18" s="80"/>
      <c r="C18" s="81" t="s">
        <v>79</v>
      </c>
      <c r="D18" s="54" t="s">
        <v>95</v>
      </c>
      <c r="E18" s="54" t="s">
        <v>97</v>
      </c>
      <c r="F18" s="54" t="s">
        <v>98</v>
      </c>
      <c r="G18" s="53">
        <v>4727719.98</v>
      </c>
      <c r="H18" s="31">
        <v>4097380.98</v>
      </c>
      <c r="I18" s="31">
        <v>630339</v>
      </c>
      <c r="J18" s="95">
        <v>4727719.98</v>
      </c>
      <c r="K18" s="94"/>
      <c r="L18" s="80"/>
    </row>
    <row r="19" spans="1:12" ht="22.5" customHeight="1">
      <c r="A19" s="80"/>
      <c r="B19" s="80"/>
      <c r="C19" s="81" t="s">
        <v>79</v>
      </c>
      <c r="D19" s="54" t="s">
        <v>95</v>
      </c>
      <c r="E19" s="54" t="s">
        <v>99</v>
      </c>
      <c r="F19" s="54" t="s">
        <v>100</v>
      </c>
      <c r="G19" s="53">
        <v>26930000</v>
      </c>
      <c r="H19" s="31"/>
      <c r="I19" s="31">
        <v>26930000</v>
      </c>
      <c r="J19" s="95">
        <v>26930000</v>
      </c>
      <c r="K19" s="94"/>
      <c r="L19" s="80"/>
    </row>
    <row r="20" spans="1:12" ht="22.5" customHeight="1">
      <c r="A20" s="80"/>
      <c r="B20" s="80"/>
      <c r="C20" s="81" t="s">
        <v>79</v>
      </c>
      <c r="D20" s="54" t="s">
        <v>95</v>
      </c>
      <c r="E20" s="54" t="s">
        <v>91</v>
      </c>
      <c r="F20" s="54" t="s">
        <v>101</v>
      </c>
      <c r="G20" s="53">
        <v>1639372.57</v>
      </c>
      <c r="H20" s="31">
        <v>1463852.57</v>
      </c>
      <c r="I20" s="31">
        <v>175520</v>
      </c>
      <c r="J20" s="95">
        <v>1639372.57</v>
      </c>
      <c r="K20" s="94"/>
      <c r="L20" s="80"/>
    </row>
    <row r="21" spans="1:12" ht="22.5" customHeight="1">
      <c r="A21" s="80"/>
      <c r="B21" s="80"/>
      <c r="C21" s="81" t="s">
        <v>102</v>
      </c>
      <c r="D21" s="54"/>
      <c r="E21" s="54"/>
      <c r="F21" s="54" t="s">
        <v>103</v>
      </c>
      <c r="G21" s="53">
        <v>791878</v>
      </c>
      <c r="H21" s="31">
        <v>791878</v>
      </c>
      <c r="I21" s="31"/>
      <c r="J21" s="95">
        <v>791878</v>
      </c>
      <c r="K21" s="94"/>
      <c r="L21" s="80"/>
    </row>
    <row r="22" spans="1:12" ht="22.5" customHeight="1">
      <c r="A22" s="80"/>
      <c r="B22" s="80"/>
      <c r="C22" s="81"/>
      <c r="D22" s="54" t="s">
        <v>104</v>
      </c>
      <c r="E22" s="54"/>
      <c r="F22" s="54" t="s">
        <v>105</v>
      </c>
      <c r="G22" s="53">
        <v>791878</v>
      </c>
      <c r="H22" s="31">
        <v>791878</v>
      </c>
      <c r="I22" s="31"/>
      <c r="J22" s="95">
        <v>791878</v>
      </c>
      <c r="K22" s="94"/>
      <c r="L22" s="80"/>
    </row>
    <row r="23" spans="1:12" ht="22.5" customHeight="1">
      <c r="A23" s="80"/>
      <c r="B23" s="80"/>
      <c r="C23" s="81" t="s">
        <v>106</v>
      </c>
      <c r="D23" s="54" t="s">
        <v>107</v>
      </c>
      <c r="E23" s="54" t="s">
        <v>108</v>
      </c>
      <c r="F23" s="54" t="s">
        <v>109</v>
      </c>
      <c r="G23" s="53">
        <v>791878</v>
      </c>
      <c r="H23" s="31">
        <v>791878</v>
      </c>
      <c r="I23" s="31"/>
      <c r="J23" s="95">
        <v>791878</v>
      </c>
      <c r="K23" s="94"/>
      <c r="L23" s="80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D1">
      <selection activeCell="G8" sqref="G8"/>
    </sheetView>
  </sheetViews>
  <sheetFormatPr defaultColWidth="9.00390625" defaultRowHeight="14.25"/>
  <cols>
    <col min="1" max="3" width="4.375" style="40" customWidth="1"/>
    <col min="4" max="4" width="21.625" style="40" customWidth="1"/>
    <col min="5" max="5" width="17.875" style="40" customWidth="1"/>
    <col min="6" max="6" width="19.25390625" style="40" customWidth="1"/>
    <col min="7" max="7" width="18.50390625" style="40" customWidth="1"/>
    <col min="8" max="9" width="10.25390625" style="40" customWidth="1"/>
    <col min="10" max="10" width="13.375" style="41" customWidth="1"/>
    <col min="11" max="11" width="16.00390625" style="41" customWidth="1"/>
    <col min="12" max="12" width="16.00390625" style="40" customWidth="1"/>
    <col min="13" max="16384" width="9.00390625" style="40" customWidth="1"/>
  </cols>
  <sheetData>
    <row r="1" spans="3:10" ht="18.75" customHeight="1">
      <c r="C1" s="42"/>
      <c r="D1" s="43"/>
      <c r="E1" s="43"/>
      <c r="F1" s="43"/>
      <c r="G1" s="43"/>
      <c r="H1" s="43"/>
      <c r="I1" s="55"/>
      <c r="J1" s="41" t="s">
        <v>0</v>
      </c>
    </row>
    <row r="2" spans="1:12" ht="32.25" customHeight="1">
      <c r="A2" s="44" t="s">
        <v>110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</row>
    <row r="3" spans="3:11" ht="18" customHeight="1">
      <c r="C3" s="43"/>
      <c r="D3" s="46"/>
      <c r="E3" s="46"/>
      <c r="F3" s="46"/>
      <c r="G3" s="47" t="s">
        <v>2</v>
      </c>
      <c r="H3" s="48"/>
      <c r="K3" s="56"/>
    </row>
    <row r="4" spans="1:11" s="39" customFormat="1" ht="22.5" customHeight="1">
      <c r="A4" s="49" t="s">
        <v>57</v>
      </c>
      <c r="B4" s="49"/>
      <c r="C4" s="49"/>
      <c r="D4" s="50" t="s">
        <v>58</v>
      </c>
      <c r="E4" s="49" t="s">
        <v>59</v>
      </c>
      <c r="F4" s="50" t="s">
        <v>60</v>
      </c>
      <c r="G4" s="50"/>
      <c r="J4" s="57"/>
      <c r="K4" s="57"/>
    </row>
    <row r="5" spans="1:7" ht="22.5" customHeight="1">
      <c r="A5" s="49" t="s">
        <v>62</v>
      </c>
      <c r="B5" s="49" t="s">
        <v>63</v>
      </c>
      <c r="C5" s="49" t="s">
        <v>64</v>
      </c>
      <c r="D5" s="50"/>
      <c r="E5" s="49"/>
      <c r="F5" s="50" t="s">
        <v>65</v>
      </c>
      <c r="G5" s="49" t="s">
        <v>66</v>
      </c>
    </row>
    <row r="6" spans="1:7" ht="22.5" customHeight="1">
      <c r="A6" s="51" t="s">
        <v>111</v>
      </c>
      <c r="B6" s="51" t="s">
        <v>111</v>
      </c>
      <c r="C6" s="51" t="s">
        <v>111</v>
      </c>
      <c r="D6" s="52" t="s">
        <v>112</v>
      </c>
      <c r="E6" s="53">
        <v>114810948.63</v>
      </c>
      <c r="F6" s="31">
        <v>30890518.69</v>
      </c>
      <c r="G6" s="31">
        <v>83920429.94</v>
      </c>
    </row>
    <row r="7" spans="1:7" ht="22.5" customHeight="1">
      <c r="A7" s="54" t="s">
        <v>73</v>
      </c>
      <c r="B7" s="54"/>
      <c r="C7" s="54"/>
      <c r="D7" s="54" t="s">
        <v>74</v>
      </c>
      <c r="E7" s="53">
        <v>114019070.63</v>
      </c>
      <c r="F7" s="31">
        <v>30098640.69</v>
      </c>
      <c r="G7" s="31">
        <v>83920429.94</v>
      </c>
    </row>
    <row r="8" spans="1:7" ht="22.5" customHeight="1">
      <c r="A8" s="54"/>
      <c r="B8" s="54" t="s">
        <v>76</v>
      </c>
      <c r="C8" s="54"/>
      <c r="D8" s="54" t="s">
        <v>77</v>
      </c>
      <c r="E8" s="53">
        <v>80121978.08</v>
      </c>
      <c r="F8" s="31">
        <v>24537407.14</v>
      </c>
      <c r="G8" s="31">
        <v>55584570.94</v>
      </c>
    </row>
    <row r="9" spans="1:7" ht="22.5" customHeight="1">
      <c r="A9" s="54" t="s">
        <v>79</v>
      </c>
      <c r="B9" s="54" t="s">
        <v>80</v>
      </c>
      <c r="C9" s="54" t="s">
        <v>81</v>
      </c>
      <c r="D9" s="54" t="s">
        <v>82</v>
      </c>
      <c r="E9" s="53">
        <v>8992221.69</v>
      </c>
      <c r="F9" s="31">
        <v>8992221.69</v>
      </c>
      <c r="G9" s="31"/>
    </row>
    <row r="10" spans="1:7" ht="22.5" customHeight="1">
      <c r="A10" s="54" t="s">
        <v>79</v>
      </c>
      <c r="B10" s="54" t="s">
        <v>80</v>
      </c>
      <c r="C10" s="54" t="s">
        <v>83</v>
      </c>
      <c r="D10" s="54" t="s">
        <v>84</v>
      </c>
      <c r="E10" s="53">
        <v>11957519.25</v>
      </c>
      <c r="F10" s="31">
        <v>7481836.25</v>
      </c>
      <c r="G10" s="31">
        <v>4475683</v>
      </c>
    </row>
    <row r="11" spans="1:7" ht="22.5" customHeight="1">
      <c r="A11" s="54" t="s">
        <v>79</v>
      </c>
      <c r="B11" s="54" t="s">
        <v>80</v>
      </c>
      <c r="C11" s="54" t="s">
        <v>85</v>
      </c>
      <c r="D11" s="54" t="s">
        <v>86</v>
      </c>
      <c r="E11" s="53">
        <v>11544012.51</v>
      </c>
      <c r="F11" s="31">
        <v>6672956.51</v>
      </c>
      <c r="G11" s="31">
        <v>4871056</v>
      </c>
    </row>
    <row r="12" spans="1:7" ht="22.5" customHeight="1">
      <c r="A12" s="54" t="s">
        <v>79</v>
      </c>
      <c r="B12" s="54" t="s">
        <v>80</v>
      </c>
      <c r="C12" s="54" t="s">
        <v>87</v>
      </c>
      <c r="D12" s="54" t="s">
        <v>88</v>
      </c>
      <c r="E12" s="53">
        <v>2489192.69</v>
      </c>
      <c r="F12" s="31">
        <v>1390392.69</v>
      </c>
      <c r="G12" s="31">
        <v>1098800</v>
      </c>
    </row>
    <row r="13" spans="1:7" ht="22.5" customHeight="1">
      <c r="A13" s="54" t="s">
        <v>79</v>
      </c>
      <c r="B13" s="54" t="s">
        <v>80</v>
      </c>
      <c r="C13" s="54" t="s">
        <v>89</v>
      </c>
      <c r="D13" s="54" t="s">
        <v>90</v>
      </c>
      <c r="E13" s="53">
        <v>567360</v>
      </c>
      <c r="F13" s="31"/>
      <c r="G13" s="31">
        <v>567360</v>
      </c>
    </row>
    <row r="14" spans="1:7" ht="22.5" customHeight="1">
      <c r="A14" s="54" t="s">
        <v>79</v>
      </c>
      <c r="B14" s="54" t="s">
        <v>80</v>
      </c>
      <c r="C14" s="54" t="s">
        <v>91</v>
      </c>
      <c r="D14" s="54" t="s">
        <v>92</v>
      </c>
      <c r="E14" s="53">
        <v>44571671.94</v>
      </c>
      <c r="F14" s="31"/>
      <c r="G14" s="31">
        <v>44571671.94</v>
      </c>
    </row>
    <row r="15" spans="1:7" ht="22.5" customHeight="1">
      <c r="A15" s="54"/>
      <c r="B15" s="54" t="s">
        <v>93</v>
      </c>
      <c r="C15" s="54"/>
      <c r="D15" s="54" t="s">
        <v>94</v>
      </c>
      <c r="E15" s="53">
        <v>33897092.55</v>
      </c>
      <c r="F15" s="31">
        <v>5561233.55</v>
      </c>
      <c r="G15" s="31">
        <v>28335859</v>
      </c>
    </row>
    <row r="16" spans="1:7" ht="22.5" customHeight="1">
      <c r="A16" s="54" t="s">
        <v>79</v>
      </c>
      <c r="B16" s="54" t="s">
        <v>95</v>
      </c>
      <c r="C16" s="54" t="s">
        <v>83</v>
      </c>
      <c r="D16" s="54" t="s">
        <v>96</v>
      </c>
      <c r="E16" s="53">
        <v>600000</v>
      </c>
      <c r="F16" s="31"/>
      <c r="G16" s="31">
        <v>600000</v>
      </c>
    </row>
    <row r="17" spans="1:7" ht="22.5" customHeight="1">
      <c r="A17" s="54" t="s">
        <v>79</v>
      </c>
      <c r="B17" s="54" t="s">
        <v>95</v>
      </c>
      <c r="C17" s="54" t="s">
        <v>97</v>
      </c>
      <c r="D17" s="54" t="s">
        <v>98</v>
      </c>
      <c r="E17" s="53">
        <v>4727719.98</v>
      </c>
      <c r="F17" s="31">
        <v>4097380.98</v>
      </c>
      <c r="G17" s="31">
        <v>630339</v>
      </c>
    </row>
    <row r="18" spans="1:7" ht="22.5" customHeight="1">
      <c r="A18" s="54" t="s">
        <v>79</v>
      </c>
      <c r="B18" s="54" t="s">
        <v>95</v>
      </c>
      <c r="C18" s="54" t="s">
        <v>99</v>
      </c>
      <c r="D18" s="54" t="s">
        <v>100</v>
      </c>
      <c r="E18" s="53">
        <v>26930000</v>
      </c>
      <c r="F18" s="31"/>
      <c r="G18" s="31">
        <v>26930000</v>
      </c>
    </row>
    <row r="19" spans="1:7" ht="22.5" customHeight="1">
      <c r="A19" s="54" t="s">
        <v>79</v>
      </c>
      <c r="B19" s="54" t="s">
        <v>95</v>
      </c>
      <c r="C19" s="54" t="s">
        <v>91</v>
      </c>
      <c r="D19" s="54" t="s">
        <v>101</v>
      </c>
      <c r="E19" s="53">
        <v>1639372.57</v>
      </c>
      <c r="F19" s="31">
        <v>1463852.57</v>
      </c>
      <c r="G19" s="31">
        <v>175520</v>
      </c>
    </row>
    <row r="20" spans="1:7" ht="22.5" customHeight="1">
      <c r="A20" s="54" t="s">
        <v>102</v>
      </c>
      <c r="B20" s="54"/>
      <c r="C20" s="54"/>
      <c r="D20" s="54" t="s">
        <v>103</v>
      </c>
      <c r="E20" s="53">
        <v>791878</v>
      </c>
      <c r="F20" s="31">
        <v>791878</v>
      </c>
      <c r="G20" s="31"/>
    </row>
    <row r="21" spans="1:7" ht="22.5" customHeight="1">
      <c r="A21" s="54"/>
      <c r="B21" s="54" t="s">
        <v>104</v>
      </c>
      <c r="C21" s="54"/>
      <c r="D21" s="54" t="s">
        <v>105</v>
      </c>
      <c r="E21" s="53">
        <v>791878</v>
      </c>
      <c r="F21" s="31">
        <v>791878</v>
      </c>
      <c r="G21" s="31"/>
    </row>
    <row r="22" spans="1:7" ht="22.5" customHeight="1">
      <c r="A22" s="54" t="s">
        <v>106</v>
      </c>
      <c r="B22" s="54" t="s">
        <v>107</v>
      </c>
      <c r="C22" s="54" t="s">
        <v>108</v>
      </c>
      <c r="D22" s="54" t="s">
        <v>109</v>
      </c>
      <c r="E22" s="53">
        <v>791878</v>
      </c>
      <c r="F22" s="31">
        <v>791878</v>
      </c>
      <c r="G22" s="31"/>
    </row>
  </sheetData>
  <sheetProtection/>
  <mergeCells count="5">
    <mergeCell ref="A2:G2"/>
    <mergeCell ref="A4:C4"/>
    <mergeCell ref="F4:G4"/>
    <mergeCell ref="D4:D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D31" sqref="D31"/>
    </sheetView>
  </sheetViews>
  <sheetFormatPr defaultColWidth="9.00390625" defaultRowHeight="14.25"/>
  <cols>
    <col min="1" max="1" width="19.00390625" style="18" customWidth="1"/>
    <col min="2" max="2" width="18.00390625" style="19" customWidth="1"/>
    <col min="3" max="3" width="34.875" style="18" customWidth="1"/>
    <col min="4" max="4" width="32.125" style="20" customWidth="1"/>
    <col min="5" max="16384" width="9.00390625" style="20" customWidth="1"/>
  </cols>
  <sheetData>
    <row r="1" spans="1:4" ht="30.75" customHeight="1">
      <c r="A1" s="21" t="s">
        <v>113</v>
      </c>
      <c r="B1" s="21"/>
      <c r="C1" s="21"/>
      <c r="D1" s="21"/>
    </row>
    <row r="2" spans="1:4" ht="17.25" customHeight="1">
      <c r="A2" s="22"/>
      <c r="D2" s="23" t="s">
        <v>114</v>
      </c>
    </row>
    <row r="3" spans="1:4" s="17" customFormat="1" ht="26.25" customHeight="1">
      <c r="A3" s="24" t="s">
        <v>115</v>
      </c>
      <c r="B3" s="25" t="s">
        <v>116</v>
      </c>
      <c r="C3" s="25"/>
      <c r="D3" s="24" t="s">
        <v>59</v>
      </c>
    </row>
    <row r="4" spans="1:4" s="17" customFormat="1" ht="26.25" customHeight="1">
      <c r="A4" s="26"/>
      <c r="B4" s="27" t="s">
        <v>117</v>
      </c>
      <c r="C4" s="25" t="s">
        <v>58</v>
      </c>
      <c r="D4" s="26"/>
    </row>
    <row r="5" spans="1:4" s="17" customFormat="1" ht="28.5" customHeight="1">
      <c r="A5" s="28" t="s">
        <v>65</v>
      </c>
      <c r="B5" s="29" t="s">
        <v>112</v>
      </c>
      <c r="C5" s="30"/>
      <c r="D5" s="31">
        <f>D6+D18+D34</f>
        <v>30890518.689999998</v>
      </c>
    </row>
    <row r="6" spans="1:4" ht="28.5" customHeight="1">
      <c r="A6" s="32"/>
      <c r="B6" s="33" t="s">
        <v>118</v>
      </c>
      <c r="C6" s="34" t="s">
        <v>119</v>
      </c>
      <c r="D6" s="35">
        <f>SUM(D7:D17)</f>
        <v>27506226.95</v>
      </c>
    </row>
    <row r="7" spans="1:4" ht="28.5" customHeight="1">
      <c r="A7" s="32"/>
      <c r="B7" s="36" t="s">
        <v>120</v>
      </c>
      <c r="C7" s="37" t="s">
        <v>121</v>
      </c>
      <c r="D7" s="31">
        <v>3605460</v>
      </c>
    </row>
    <row r="8" spans="1:4" ht="28.5" customHeight="1">
      <c r="A8" s="32"/>
      <c r="B8" s="36" t="s">
        <v>122</v>
      </c>
      <c r="C8" s="37" t="s">
        <v>123</v>
      </c>
      <c r="D8" s="31">
        <v>9975854</v>
      </c>
    </row>
    <row r="9" spans="1:4" ht="28.5" customHeight="1">
      <c r="A9" s="32"/>
      <c r="B9" s="36" t="s">
        <v>124</v>
      </c>
      <c r="C9" s="37" t="s">
        <v>125</v>
      </c>
      <c r="D9" s="31">
        <v>5082683</v>
      </c>
    </row>
    <row r="10" spans="1:4" ht="28.5" customHeight="1">
      <c r="A10" s="32"/>
      <c r="B10" s="36" t="s">
        <v>126</v>
      </c>
      <c r="C10" s="37" t="s">
        <v>127</v>
      </c>
      <c r="D10" s="31">
        <v>1160700</v>
      </c>
    </row>
    <row r="11" spans="1:4" ht="28.5" customHeight="1">
      <c r="A11" s="32"/>
      <c r="B11" s="36" t="s">
        <v>128</v>
      </c>
      <c r="C11" s="37" t="s">
        <v>129</v>
      </c>
      <c r="D11" s="31">
        <v>1927498.8</v>
      </c>
    </row>
    <row r="12" spans="1:4" ht="28.5" customHeight="1">
      <c r="A12" s="32"/>
      <c r="B12" s="36" t="s">
        <v>130</v>
      </c>
      <c r="C12" s="37" t="s">
        <v>131</v>
      </c>
      <c r="D12" s="31">
        <v>770999.52</v>
      </c>
    </row>
    <row r="13" spans="1:4" ht="28.5" customHeight="1">
      <c r="A13" s="32"/>
      <c r="B13" s="36" t="s">
        <v>132</v>
      </c>
      <c r="C13" s="37" t="s">
        <v>133</v>
      </c>
      <c r="D13" s="31">
        <v>1319976</v>
      </c>
    </row>
    <row r="14" spans="1:4" ht="28.5" customHeight="1">
      <c r="A14" s="32"/>
      <c r="B14" s="36" t="s">
        <v>134</v>
      </c>
      <c r="C14" s="37" t="s">
        <v>135</v>
      </c>
      <c r="D14" s="31">
        <v>368992.8</v>
      </c>
    </row>
    <row r="15" spans="1:4" ht="28.5" customHeight="1">
      <c r="A15" s="32"/>
      <c r="B15" s="36" t="s">
        <v>136</v>
      </c>
      <c r="C15" s="37" t="s">
        <v>137</v>
      </c>
      <c r="D15" s="31">
        <v>110675.99</v>
      </c>
    </row>
    <row r="16" spans="1:4" ht="28.5" customHeight="1">
      <c r="A16" s="32"/>
      <c r="B16" s="36" t="s">
        <v>138</v>
      </c>
      <c r="C16" s="37" t="s">
        <v>139</v>
      </c>
      <c r="D16" s="31">
        <v>1399452</v>
      </c>
    </row>
    <row r="17" spans="1:4" ht="28.5" customHeight="1">
      <c r="A17" s="32"/>
      <c r="B17" s="36" t="s">
        <v>140</v>
      </c>
      <c r="C17" s="37" t="s">
        <v>141</v>
      </c>
      <c r="D17" s="31">
        <v>1783934.84</v>
      </c>
    </row>
    <row r="18" spans="1:4" ht="28.5" customHeight="1">
      <c r="A18" s="32"/>
      <c r="B18" s="33" t="s">
        <v>142</v>
      </c>
      <c r="C18" s="34" t="s">
        <v>143</v>
      </c>
      <c r="D18" s="35">
        <f>SUM(D19:D33)</f>
        <v>2714693.74</v>
      </c>
    </row>
    <row r="19" spans="1:4" ht="28.5" customHeight="1">
      <c r="A19" s="32"/>
      <c r="B19" s="36" t="s">
        <v>144</v>
      </c>
      <c r="C19" s="37" t="s">
        <v>145</v>
      </c>
      <c r="D19" s="31">
        <v>98000</v>
      </c>
    </row>
    <row r="20" spans="1:4" ht="28.5" customHeight="1">
      <c r="A20" s="32"/>
      <c r="B20" s="36" t="s">
        <v>146</v>
      </c>
      <c r="C20" s="37" t="s">
        <v>147</v>
      </c>
      <c r="D20" s="31">
        <v>154400</v>
      </c>
    </row>
    <row r="21" spans="1:4" ht="28.5" customHeight="1">
      <c r="A21" s="32"/>
      <c r="B21" s="36" t="s">
        <v>148</v>
      </c>
      <c r="C21" s="37" t="s">
        <v>149</v>
      </c>
      <c r="D21" s="31">
        <v>70200</v>
      </c>
    </row>
    <row r="22" spans="1:4" ht="28.5" customHeight="1">
      <c r="A22" s="32"/>
      <c r="B22" s="36" t="s">
        <v>150</v>
      </c>
      <c r="C22" s="37" t="s">
        <v>151</v>
      </c>
      <c r="D22" s="31">
        <v>525400</v>
      </c>
    </row>
    <row r="23" spans="1:4" ht="28.5" customHeight="1">
      <c r="A23" s="32"/>
      <c r="B23" s="36" t="s">
        <v>152</v>
      </c>
      <c r="C23" s="37" t="s">
        <v>153</v>
      </c>
      <c r="D23" s="31">
        <v>717210</v>
      </c>
    </row>
    <row r="24" spans="1:4" ht="28.5" customHeight="1">
      <c r="A24" s="32"/>
      <c r="B24" s="36" t="s">
        <v>154</v>
      </c>
      <c r="C24" s="37" t="s">
        <v>155</v>
      </c>
      <c r="D24" s="31">
        <v>25020</v>
      </c>
    </row>
    <row r="25" spans="1:4" ht="28.5" customHeight="1">
      <c r="A25" s="32"/>
      <c r="B25" s="36" t="s">
        <v>156</v>
      </c>
      <c r="C25" s="37" t="s">
        <v>157</v>
      </c>
      <c r="D25" s="31">
        <v>39405</v>
      </c>
    </row>
    <row r="26" spans="1:4" ht="28.5" customHeight="1">
      <c r="A26" s="32"/>
      <c r="B26" s="36" t="s">
        <v>158</v>
      </c>
      <c r="C26" s="37" t="s">
        <v>159</v>
      </c>
      <c r="D26" s="31">
        <v>25800</v>
      </c>
    </row>
    <row r="27" spans="1:4" ht="28.5" customHeight="1">
      <c r="A27" s="32"/>
      <c r="B27" s="36" t="s">
        <v>160</v>
      </c>
      <c r="C27" s="37" t="s">
        <v>161</v>
      </c>
      <c r="D27" s="31">
        <v>40280</v>
      </c>
    </row>
    <row r="28" spans="1:4" ht="28.5" customHeight="1">
      <c r="A28" s="32"/>
      <c r="B28" s="36" t="s">
        <v>162</v>
      </c>
      <c r="C28" s="37" t="s">
        <v>163</v>
      </c>
      <c r="D28" s="31">
        <v>4448</v>
      </c>
    </row>
    <row r="29" spans="1:4" ht="28.5" customHeight="1">
      <c r="A29" s="32"/>
      <c r="B29" s="36" t="s">
        <v>164</v>
      </c>
      <c r="C29" s="37" t="s">
        <v>165</v>
      </c>
      <c r="D29" s="31">
        <v>263726.74</v>
      </c>
    </row>
    <row r="30" spans="1:4" ht="28.5" customHeight="1">
      <c r="A30" s="32"/>
      <c r="B30" s="36" t="s">
        <v>166</v>
      </c>
      <c r="C30" s="37" t="s">
        <v>167</v>
      </c>
      <c r="D30" s="31">
        <v>284928</v>
      </c>
    </row>
    <row r="31" spans="1:4" ht="28.5" customHeight="1">
      <c r="A31" s="32"/>
      <c r="B31" s="36" t="s">
        <v>168</v>
      </c>
      <c r="C31" s="37" t="s">
        <v>169</v>
      </c>
      <c r="D31" s="31">
        <v>255936</v>
      </c>
    </row>
    <row r="32" spans="1:4" ht="28.5" customHeight="1">
      <c r="A32" s="32"/>
      <c r="B32" s="36" t="s">
        <v>170</v>
      </c>
      <c r="C32" s="37" t="s">
        <v>171</v>
      </c>
      <c r="D32" s="31">
        <v>0</v>
      </c>
    </row>
    <row r="33" spans="1:4" ht="28.5" customHeight="1">
      <c r="A33" s="32"/>
      <c r="B33" s="36" t="s">
        <v>172</v>
      </c>
      <c r="C33" s="37" t="s">
        <v>173</v>
      </c>
      <c r="D33" s="31">
        <v>209940</v>
      </c>
    </row>
    <row r="34" spans="1:4" ht="28.5" customHeight="1">
      <c r="A34" s="32"/>
      <c r="B34" s="33" t="s">
        <v>174</v>
      </c>
      <c r="C34" s="34" t="s">
        <v>175</v>
      </c>
      <c r="D34" s="35">
        <f>SUM(D35:D37)</f>
        <v>669598</v>
      </c>
    </row>
    <row r="35" spans="1:4" ht="28.5" customHeight="1">
      <c r="A35" s="32"/>
      <c r="B35" s="36" t="s">
        <v>176</v>
      </c>
      <c r="C35" s="37" t="s">
        <v>177</v>
      </c>
      <c r="D35" s="31">
        <v>127390</v>
      </c>
    </row>
    <row r="36" spans="1:4" ht="28.5" customHeight="1">
      <c r="A36" s="32"/>
      <c r="B36" s="36" t="s">
        <v>178</v>
      </c>
      <c r="C36" s="37" t="s">
        <v>179</v>
      </c>
      <c r="D36" s="31">
        <v>540948</v>
      </c>
    </row>
    <row r="37" spans="1:4" ht="28.5" customHeight="1">
      <c r="A37" s="38"/>
      <c r="B37" s="36" t="s">
        <v>180</v>
      </c>
      <c r="C37" s="37" t="s">
        <v>181</v>
      </c>
      <c r="D37" s="31">
        <v>1260</v>
      </c>
    </row>
    <row r="38" ht="28.5" customHeight="1"/>
  </sheetData>
  <sheetProtection/>
  <mergeCells count="6">
    <mergeCell ref="A1:D1"/>
    <mergeCell ref="B3:C3"/>
    <mergeCell ref="B5:C5"/>
    <mergeCell ref="A3:A4"/>
    <mergeCell ref="A5:A37"/>
    <mergeCell ref="D3:D4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H12" sqref="H12"/>
    </sheetView>
  </sheetViews>
  <sheetFormatPr defaultColWidth="9.00390625" defaultRowHeight="14.25"/>
  <cols>
    <col min="1" max="1" width="23.875" style="8" customWidth="1"/>
    <col min="2" max="2" width="21.00390625" style="8" customWidth="1"/>
    <col min="3" max="4" width="20.50390625" style="8" customWidth="1"/>
    <col min="5" max="16384" width="9.00390625" style="8" customWidth="1"/>
  </cols>
  <sheetData>
    <row r="1" spans="1:4" ht="32.25" customHeight="1">
      <c r="A1" s="9" t="s">
        <v>182</v>
      </c>
      <c r="B1" s="9"/>
      <c r="C1" s="9"/>
      <c r="D1" s="9"/>
    </row>
    <row r="2" spans="1:4" ht="22.5" customHeight="1">
      <c r="A2" s="10"/>
      <c r="B2" s="10"/>
      <c r="C2" s="10"/>
      <c r="D2" s="11" t="s">
        <v>114</v>
      </c>
    </row>
    <row r="3" spans="1:4" ht="44.25" customHeight="1">
      <c r="A3" s="12" t="s">
        <v>183</v>
      </c>
      <c r="B3" s="12" t="s">
        <v>184</v>
      </c>
      <c r="C3" s="12" t="s">
        <v>185</v>
      </c>
      <c r="D3" s="13" t="s">
        <v>186</v>
      </c>
    </row>
    <row r="4" spans="1:4" ht="53.25" customHeight="1">
      <c r="A4" s="14" t="s">
        <v>187</v>
      </c>
      <c r="B4" s="15">
        <v>324384</v>
      </c>
      <c r="C4" s="15">
        <v>424272</v>
      </c>
      <c r="D4" s="15">
        <f>B4-C4</f>
        <v>-99888</v>
      </c>
    </row>
    <row r="5" spans="1:4" ht="53.25" customHeight="1">
      <c r="A5" s="14" t="s">
        <v>188</v>
      </c>
      <c r="B5" s="15"/>
      <c r="C5" s="15"/>
      <c r="D5" s="15"/>
    </row>
    <row r="6" spans="1:4" ht="53.25" customHeight="1">
      <c r="A6" s="14" t="s">
        <v>189</v>
      </c>
      <c r="B6" s="15">
        <v>68448</v>
      </c>
      <c r="C6" s="15">
        <v>68576</v>
      </c>
      <c r="D6" s="15">
        <f>B6-C6</f>
        <v>-128</v>
      </c>
    </row>
    <row r="7" spans="1:4" ht="53.25" customHeight="1">
      <c r="A7" s="16" t="s">
        <v>190</v>
      </c>
      <c r="B7" s="15"/>
      <c r="C7" s="15"/>
      <c r="D7" s="15"/>
    </row>
    <row r="8" spans="1:4" ht="53.25" customHeight="1">
      <c r="A8" s="16" t="s">
        <v>191</v>
      </c>
      <c r="B8" s="15">
        <v>255936</v>
      </c>
      <c r="C8" s="15">
        <v>355696</v>
      </c>
      <c r="D8" s="15">
        <f>B8-C8</f>
        <v>-99760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E13" sqref="E13"/>
    </sheetView>
  </sheetViews>
  <sheetFormatPr defaultColWidth="9.00390625" defaultRowHeight="14.25"/>
  <cols>
    <col min="1" max="3" width="6.375" style="0" customWidth="1"/>
    <col min="4" max="5" width="12.125" style="0" customWidth="1"/>
    <col min="6" max="7" width="16.00390625" style="0" customWidth="1"/>
  </cols>
  <sheetData>
    <row r="1" spans="1:7" ht="32.25" customHeight="1">
      <c r="A1" s="1" t="s">
        <v>192</v>
      </c>
      <c r="B1" s="2"/>
      <c r="C1" s="2"/>
      <c r="D1" s="2"/>
      <c r="E1" s="2"/>
      <c r="F1" s="2"/>
      <c r="G1" s="2"/>
    </row>
    <row r="2" ht="24" customHeight="1">
      <c r="G2" s="3" t="s">
        <v>2</v>
      </c>
    </row>
    <row r="3" spans="1:7" ht="18.75" customHeight="1">
      <c r="A3" s="4" t="s">
        <v>193</v>
      </c>
      <c r="B3" s="4"/>
      <c r="C3" s="4"/>
      <c r="D3" s="4"/>
      <c r="E3" s="4" t="s">
        <v>59</v>
      </c>
      <c r="F3" s="4" t="s">
        <v>194</v>
      </c>
      <c r="G3" s="4" t="s">
        <v>195</v>
      </c>
    </row>
    <row r="4" spans="1:7" ht="18.75" customHeight="1">
      <c r="A4" s="4" t="s">
        <v>57</v>
      </c>
      <c r="B4" s="4"/>
      <c r="C4" s="4"/>
      <c r="D4" s="4" t="s">
        <v>58</v>
      </c>
      <c r="E4" s="4"/>
      <c r="F4" s="4"/>
      <c r="G4" s="4"/>
    </row>
    <row r="5" spans="1:7" ht="18.75" customHeight="1">
      <c r="A5" s="4" t="s">
        <v>62</v>
      </c>
      <c r="B5" s="4" t="s">
        <v>63</v>
      </c>
      <c r="C5" s="4" t="s">
        <v>64</v>
      </c>
      <c r="D5" s="4"/>
      <c r="E5" s="4"/>
      <c r="F5" s="4"/>
      <c r="G5" s="4"/>
    </row>
    <row r="6" spans="1:7" ht="14.25">
      <c r="A6" s="5"/>
      <c r="B6" s="5"/>
      <c r="C6" s="5"/>
      <c r="D6" s="6" t="s">
        <v>112</v>
      </c>
      <c r="E6" s="5"/>
      <c r="F6" s="5"/>
      <c r="G6" s="5"/>
    </row>
    <row r="7" spans="1:7" ht="14.25">
      <c r="A7" s="7"/>
      <c r="B7" s="7"/>
      <c r="C7" s="7"/>
      <c r="D7" s="7"/>
      <c r="E7" s="7"/>
      <c r="F7" s="7"/>
      <c r="G7" s="7"/>
    </row>
    <row r="8" spans="1:7" ht="14.25">
      <c r="A8" s="7"/>
      <c r="B8" s="7"/>
      <c r="C8" s="7"/>
      <c r="D8" s="7"/>
      <c r="E8" s="7"/>
      <c r="F8" s="7"/>
      <c r="G8" s="7"/>
    </row>
    <row r="9" spans="1:7" ht="14.25">
      <c r="A9" s="7"/>
      <c r="B9" s="7"/>
      <c r="C9" s="7"/>
      <c r="D9" s="7"/>
      <c r="E9" s="7"/>
      <c r="F9" s="7"/>
      <c r="G9" s="7"/>
    </row>
    <row r="10" spans="1:7" ht="14.25">
      <c r="A10" s="7"/>
      <c r="B10" s="7"/>
      <c r="C10" s="7"/>
      <c r="D10" s="7"/>
      <c r="E10" s="7"/>
      <c r="F10" s="7"/>
      <c r="G10" s="7"/>
    </row>
    <row r="11" spans="1:7" ht="14.25">
      <c r="A11" s="7"/>
      <c r="B11" s="7"/>
      <c r="C11" s="7"/>
      <c r="D11" s="7"/>
      <c r="E11" s="7"/>
      <c r="F11" s="7"/>
      <c r="G11" s="7"/>
    </row>
    <row r="12" spans="1:7" ht="14.25">
      <c r="A12" s="7"/>
      <c r="B12" s="7"/>
      <c r="C12" s="7"/>
      <c r="D12" s="7"/>
      <c r="E12" s="7"/>
      <c r="F12" s="7"/>
      <c r="G12" s="7"/>
    </row>
    <row r="13" spans="1:7" ht="14.25">
      <c r="A13" s="7"/>
      <c r="B13" s="7"/>
      <c r="C13" s="7"/>
      <c r="D13" s="7"/>
      <c r="E13" s="7"/>
      <c r="F13" s="7"/>
      <c r="G13" s="7"/>
    </row>
    <row r="14" spans="1:7" ht="14.25">
      <c r="A14" s="7"/>
      <c r="B14" s="7"/>
      <c r="C14" s="7"/>
      <c r="D14" s="7"/>
      <c r="E14" s="7"/>
      <c r="F14" s="7"/>
      <c r="G14" s="7"/>
    </row>
    <row r="15" spans="1:7" ht="14.25">
      <c r="A15" s="7"/>
      <c r="B15" s="7"/>
      <c r="C15" s="7"/>
      <c r="D15" s="7"/>
      <c r="E15" s="7"/>
      <c r="F15" s="7"/>
      <c r="G15" s="7"/>
    </row>
  </sheetData>
  <sheetProtection/>
  <mergeCells count="7">
    <mergeCell ref="A1:G1"/>
    <mergeCell ref="A3:D3"/>
    <mergeCell ref="A4:C4"/>
    <mergeCell ref="D4:D5"/>
    <mergeCell ref="E3:E5"/>
    <mergeCell ref="F3:F5"/>
    <mergeCell ref="G3:G5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EVA-AL10</dc:creator>
  <cp:keywords/>
  <dc:description/>
  <cp:lastModifiedBy>lenovo</cp:lastModifiedBy>
  <dcterms:created xsi:type="dcterms:W3CDTF">2018-02-12T01:12:26Z</dcterms:created>
  <dcterms:modified xsi:type="dcterms:W3CDTF">2018-02-12T02:43:26Z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