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firstSheet="9" activeTab="10"/>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<sst xmlns="http://schemas.openxmlformats.org/spreadsheetml/2006/main" count="376" uniqueCount="253">
  <si>
    <t>附件1-1</t>
  </si>
  <si>
    <t xml:space="preserve"> </t>
  </si>
  <si>
    <r>
      <t>2021</t>
    </r>
    <r>
      <rPr>
        <b/>
        <sz val="16"/>
        <color indexed="8"/>
        <rFont val="宋体"/>
        <family val="0"/>
      </rPr>
      <t>年北京市门头沟区审计局部门收支总体情况表</t>
    </r>
  </si>
  <si>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</si>
  <si>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</si>
  <si>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</si>
  <si>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</si>
  <si>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</si>
  <si>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</si>
  <si>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</si>
  <si>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</si>
  <si>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</si>
  <si>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</si>
  <si>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</si>
  <si>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</si>
  <si>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</si>
  <si>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</si>
  <si>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r>
      <t>2021</t>
    </r>
    <r>
      <rPr>
        <b/>
        <sz val="16"/>
        <color indexed="8"/>
        <rFont val="宋体"/>
        <family val="0"/>
      </rPr>
      <t>年北京市门头沟区审计局部门收入总体情况表</t>
    </r>
  </si>
  <si>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</si>
  <si>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</si>
  <si>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</si>
  <si>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</si>
  <si>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</si>
  <si>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</si>
  <si>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</si>
  <si>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</si>
  <si>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</si>
  <si>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</si>
  <si>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</si>
  <si>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</si>
  <si>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r>
      <t>2021</t>
    </r>
    <r>
      <rPr>
        <b/>
        <sz val="16"/>
        <color indexed="8"/>
        <rFont val="宋体"/>
        <family val="0"/>
      </rPr>
      <t>年北京市门头沟区审计局部门支出总体情况表</t>
    </r>
  </si>
  <si>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</si>
  <si>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</si>
  <si>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</si>
  <si>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</si>
  <si>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</si>
  <si>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</si>
  <si>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</si>
  <si>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</si>
  <si>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</si>
  <si>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</si>
  <si>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</si>
  <si>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</si>
  <si>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</si>
  <si>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</si>
  <si>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</si>
  <si>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</si>
  <si>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</si>
  <si>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</si>
  <si>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</si>
  <si>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</si>
  <si>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</si>
  <si>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</si>
  <si>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</si>
  <si>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</si>
  <si>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</si>
  <si>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</si>
  <si>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</si>
  <si>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</si>
  <si>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</si>
  <si>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0.00</t>
  </si>
  <si>
    <t>六、结转下年</t>
  </si>
  <si>
    <t>附件2-1</t>
  </si>
  <si>
    <r>
      <t>2021</t>
    </r>
    <r>
      <rPr>
        <b/>
        <sz val="16"/>
        <color indexed="8"/>
        <rFont val="宋体"/>
        <family val="0"/>
      </rPr>
      <t>年北京市门头沟区审计局部门财政拨款收支总体情况表</t>
    </r>
  </si>
  <si>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</si>
  <si>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</si>
  <si>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</si>
  <si>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</si>
  <si>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</si>
  <si>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</si>
  <si>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</si>
  <si>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</si>
  <si>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</si>
  <si>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</si>
  <si>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</si>
  <si>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</si>
  <si>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</si>
  <si>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</si>
  <si>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</si>
  <si>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</si>
  <si>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</si>
  <si>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</si>
  <si>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</si>
  <si>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201</t>
  </si>
  <si>
    <t>08</t>
  </si>
  <si>
    <t>01</t>
  </si>
  <si>
    <t>行政运行</t>
  </si>
  <si>
    <t>04</t>
  </si>
  <si>
    <t>审计业务</t>
  </si>
  <si>
    <t>06</t>
  </si>
  <si>
    <t>信息化建设</t>
  </si>
  <si>
    <t>205</t>
  </si>
  <si>
    <t>03</t>
  </si>
  <si>
    <t>培训支出</t>
  </si>
  <si>
    <t>208</t>
  </si>
  <si>
    <t>05</t>
  </si>
  <si>
    <t>行政单位离退休</t>
  </si>
  <si>
    <t xml:space="preserve">      政府性基金预算收入</t>
  </si>
  <si>
    <t xml:space="preserve">      国有资本经营预算收入</t>
  </si>
  <si>
    <t>附件2-2</t>
  </si>
  <si>
    <r>
      <t>2021</t>
    </r>
    <r>
      <rPr>
        <b/>
        <sz val="16"/>
        <color indexed="8"/>
        <rFont val="宋体"/>
        <family val="0"/>
      </rPr>
      <t>年北京市门头沟区审计局部门一般公共预算支出情况表</t>
    </r>
  </si>
  <si>
    <t>合计</t>
  </si>
  <si>
    <t/>
  </si>
  <si>
    <t>　08</t>
  </si>
  <si>
    <t>　　01</t>
  </si>
  <si>
    <t>　　　201</t>
  </si>
  <si>
    <t>　　　08</t>
  </si>
  <si>
    <t>　　　01</t>
  </si>
  <si>
    <t>　　04</t>
  </si>
  <si>
    <t>　　　04</t>
  </si>
  <si>
    <t>　　06</t>
  </si>
  <si>
    <t>　　　06</t>
  </si>
  <si>
    <t>　　03</t>
  </si>
  <si>
    <t>　　　205</t>
  </si>
  <si>
    <t>　　　03</t>
  </si>
  <si>
    <t>　05</t>
  </si>
  <si>
    <t>　　　208</t>
  </si>
  <si>
    <t>　　　05</t>
  </si>
  <si>
    <r>
      <t>附件2-</t>
    </r>
    <r>
      <rPr>
        <sz val="10"/>
        <rFont val="宋体"/>
        <family val="0"/>
      </rPr>
      <t>3</t>
    </r>
  </si>
  <si>
    <t>2021年北京市门头沟区审计局部门一般公共预算基本支出情况表</t>
  </si>
  <si>
    <t>单位:元</t>
  </si>
  <si>
    <t>项目类别</t>
  </si>
  <si>
    <t>经济分类科目</t>
  </si>
  <si>
    <t>科目代码</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</si>
  <si>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</si>
  <si>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</si>
  <si>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</si>
  <si>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</si>
  <si>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</si>
  <si>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</si>
  <si>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</si>
  <si>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</si>
  <si>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</si>
  <si>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</si>
  <si>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</si>
  <si>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</si>
  <si>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</si>
  <si>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</si>
  <si>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</si>
  <si>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</si>
  <si>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</si>
  <si>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</si>
  <si>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</si>
  <si>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</si>
  <si>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</si>
  <si>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</si>
  <si>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</si>
  <si>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</si>
  <si>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</si>
  <si>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</si>
  <si>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</si>
  <si>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</si>
  <si>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</si>
  <si>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</si>
  <si>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</si>
  <si>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</si>
  <si>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</si>
  <si>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</si>
  <si>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</si>
  <si>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</si>
  <si>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</si>
  <si>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</si>
  <si>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</si>
  <si>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</si>
  <si>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</si>
  <si>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</si>
  <si>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</si>
  <si>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</si>
  <si>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</si>
  <si>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</si>
  <si>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</si>
  <si>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</si>
  <si>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</si>
  <si>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</si>
  <si>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</si>
  <si>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</si>
  <si>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</si>
  <si>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</si>
  <si>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</si>
  <si>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</si>
  <si>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</si>
  <si>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</si>
  <si>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</si>
  <si>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</si>
  <si>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</si>
  <si>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</si>
  <si>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</si>
  <si>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</si>
  <si>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</si>
  <si>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r>
      <t>2021</t>
    </r>
    <r>
      <rPr>
        <b/>
        <sz val="16"/>
        <rFont val="宋体"/>
        <family val="0"/>
      </rPr>
      <t>年北京市门头沟区</t>
    </r>
    <r>
      <rPr>
        <b/>
        <sz val="16"/>
        <rFont val="宋体"/>
        <family val="0"/>
      </rPr>
      <t>审计局</t>
    </r>
    <r>
      <rPr>
        <b/>
        <sz val="16"/>
        <rFont val="宋体"/>
        <family val="0"/>
      </rPr>
      <t>部门一般公共预算项目支出情况表</t>
    </r>
  </si>
  <si>
    <t>　30227</t>
  </si>
  <si>
    <t>　委托业务费</t>
  </si>
  <si>
    <t>附件2-5</t>
  </si>
  <si>
    <r>
      <t>2021年北京市门头沟区审计局</t>
    </r>
    <r>
      <rPr>
        <b/>
        <sz val="16"/>
        <rFont val="宋体"/>
        <family val="0"/>
      </rPr>
      <t>部门“三公经费”财政拨款情况表</t>
    </r>
  </si>
  <si>
    <t>项目名称</t>
  </si>
  <si>
    <r>
      <t>202</t>
    </r>
    <r>
      <rPr>
        <sz val="11"/>
        <color indexed="8"/>
        <rFont val="宋体"/>
        <family val="0"/>
      </rPr>
      <t>1</t>
    </r>
    <r>
      <rPr>
        <sz val="11"/>
        <color indexed="8"/>
        <rFont val="宋体"/>
        <family val="0"/>
      </rPr>
      <t>年</t>
    </r>
  </si>
  <si>
    <r>
      <t>20</t>
    </r>
    <r>
      <rPr>
        <sz val="11"/>
        <color indexed="8"/>
        <rFont val="宋体"/>
        <family val="0"/>
      </rPr>
      <t>20</t>
    </r>
    <r>
      <rPr>
        <sz val="11"/>
        <color indexed="8"/>
        <rFont val="宋体"/>
        <family val="0"/>
      </rPr>
      <t>年</t>
    </r>
  </si>
  <si>
    <t>增减额</t>
  </si>
  <si>
    <t>“三公”经费财政拨款         预算总额</t>
  </si>
  <si>
    <t>因公出国（境）费用</t>
  </si>
  <si>
    <t>公务接待费</t>
  </si>
  <si>
    <t>公务用车购置费</t>
  </si>
  <si>
    <t>公务用车运行费</t>
  </si>
  <si>
    <t>附件2-6</t>
  </si>
  <si>
    <r>
      <t>2021年北京市门头沟区审计局</t>
    </r>
    <r>
      <rPr>
        <b/>
        <sz val="16"/>
        <color indexed="8"/>
        <rFont val="宋体"/>
        <family val="0"/>
      </rPr>
      <t>部门政府性基金预算支出情况表</t>
    </r>
  </si>
  <si>
    <t>其中:区本级财力支出</t>
  </si>
  <si>
    <t>市专项转移支付支出</t>
  </si>
  <si>
    <t>附件2-7</t>
  </si>
  <si>
    <r>
      <t>2021</t>
    </r>
    <r>
      <rPr>
        <b/>
        <sz val="16"/>
        <color indexed="8"/>
        <rFont val="宋体"/>
        <family val="0"/>
      </rPr>
      <t>年北京市门头沟区</t>
    </r>
    <r>
      <rPr>
        <b/>
        <sz val="16"/>
        <color indexed="8"/>
        <rFont val="宋体"/>
        <family val="0"/>
      </rPr>
      <t>审计局</t>
    </r>
    <r>
      <rPr>
        <b/>
        <sz val="16"/>
        <color indexed="8"/>
        <rFont val="宋体"/>
        <family val="0"/>
      </rPr>
      <t>部门国有资本经营预算支出情况表</t>
    </r>
  </si>
  <si>
    <t>附件2-8</t>
  </si>
  <si>
    <t>2021年北京市门头沟区审计局部门政府采购意向公开财政拨款明细表</t>
  </si>
  <si>
    <t>序号</t>
  </si>
  <si>
    <t>采购需求概况</t>
  </si>
  <si>
    <t>资金性质</t>
  </si>
  <si>
    <t>预计采购时间
（填写到月）</t>
  </si>
  <si>
    <t>备注</t>
  </si>
  <si>
    <t>政府采购金额</t>
  </si>
  <si>
    <t>一般公共预算</t>
  </si>
  <si>
    <t>政府性基金预算</t>
  </si>
  <si>
    <t>国有资金经营预算</t>
  </si>
  <si>
    <t>合  计</t>
  </si>
  <si>
    <t>…</t>
  </si>
  <si>
    <t>注：本次公开的采购意向是本单位政府采购工作的初步安排，具体采购项目情况以相关采购公告和采购文件为准。</t>
  </si>
  <si>
    <t>附件2-9</t>
  </si>
  <si>
    <t>2021年北京市门头沟区审计局部门政府购买服务财政拨款明细表</t>
  </si>
  <si>
    <t>购买服务目录</t>
  </si>
  <si>
    <t>政府购买服务一级目录</t>
  </si>
  <si>
    <t>政府购买服务二级目录</t>
  </si>
  <si>
    <t>政府购买服务三级目录</t>
  </si>
  <si>
    <t>内容</t>
  </si>
  <si>
    <t>政府购买服务金额</t>
  </si>
  <si>
    <t>国有资本经营预算</t>
  </si>
  <si>
    <t>　YB01063-2021年审计中介服务费</t>
  </si>
  <si>
    <t>232E0302</t>
  </si>
  <si>
    <t>政府履职所需辅助性服务</t>
  </si>
  <si>
    <t>财务会计审计服务</t>
  </si>
  <si>
    <t>审计服务</t>
  </si>
  <si>
    <t>2021年支付审计项目中介费约300万；预算执行及财政收支情况进行审计及内部审计工作考评聘用中介费用7.36万元</t>
  </si>
  <si>
    <t xml:space="preserve">232F0101 </t>
  </si>
  <si>
    <t>其他</t>
  </si>
  <si>
    <t>其他适宜由社会力量承担的服务事项</t>
  </si>
  <si>
    <t>聘请第三方担任财务数据标准化工作</t>
  </si>
  <si>
    <t>财政拨款</t>
  </si>
  <si>
    <r>
      <t>附件2-</t>
    </r>
    <r>
      <rPr>
        <sz val="10"/>
        <rFont val="宋体"/>
        <family val="0"/>
      </rPr>
      <t>10</t>
    </r>
  </si>
  <si>
    <t>2021年门头沟区审计局项目支出绩效目标目录</t>
  </si>
  <si>
    <t>财政拨款金额</t>
  </si>
  <si>
    <t>2021年基础设施维修费项目</t>
  </si>
  <si>
    <t>2021年审计中介服务费</t>
  </si>
  <si>
    <t>2021年审计业务费</t>
  </si>
  <si>
    <t>2021年网络教育服务费</t>
  </si>
  <si>
    <t>2021年培训费</t>
  </si>
  <si>
    <t>2021年内审杂志、报刊</t>
  </si>
  <si>
    <t>2021年联动审计市对区一般性转移支付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</si>
</sst>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_);[Red]\(#,##0\)"/>
    <numFmt numFmtId="181" formatCode="#,##0.00_);[Red]\(#,##0.00\)"/>
    <numFmt numFmtId="182" formatCode="0_);[Red]\(0\)"/>
    <numFmt numFmtId="183" formatCode="#,##0.00_ "/>
    <numFmt numFmtId="184" formatCode="#,##0.00;[Red]#,##0.0"/>
    <numFmt numFmtId="185" formatCode="0.00_);[Red]\(0.00\)"/>
    <numFmt numFmtId="186" formatCode="0.00_ "/>
  </numFmts>
  <fonts count="60">
    <font>
      <sz val="12"/>
      <name val="宋体"/>
      <family val="0"/>
    </font>
    <font>
      <sz val="11"/>
      <name val="宋体"/>
      <family val="0"/>
    </font>
    <font>
      <sz val="10"/>
      <name val="宋体"/>
      <family val="0"/>
    </font>
    <font>
      <b/>
      <sz val="16"/>
      <color indexed="8"/>
      <name val="宋体"/>
      <family val="0"/>
    </font>
    <font>
      <b/>
      <sz val="9"/>
      <color indexed="8"/>
      <name val="宋体"/>
      <family val="0"/>
    </font>
    <font>
      <sz val="9"/>
      <name val="宋体"/>
      <family val="0"/>
    </font>
    <font>
      <sz val="9"/>
      <color indexed="8"/>
      <name val="宋体"/>
      <family val="0"/>
    </font>
    <font>
      <sz val="11"/>
      <color indexed="8"/>
      <name val="宋体"/>
      <family val="0"/>
    </font>
    <font>
      <b/>
      <sz val="10"/>
      <color indexed="8"/>
      <name val="宋体"/>
      <family val="0"/>
    </font>
    <font>
      <sz val="10"/>
      <color indexed="8"/>
      <name val="宋体"/>
      <family val="0"/>
    </font>
    <font>
      <b/>
      <sz val="12"/>
      <name val="宋体"/>
      <family val="0"/>
    </font>
    <font>
      <b/>
      <sz val="11"/>
      <name val="宋体"/>
      <family val="0"/>
    </font>
    <font>
      <b/>
      <sz val="16"/>
      <name val="宋体"/>
      <family val="0"/>
    </font>
    <font>
      <sz val="10"/>
      <name val="Arial"/>
      <family val="2"/>
    </font>
    <font>
      <b/>
      <sz val="11"/>
      <color indexed="8"/>
      <name val="宋体"/>
      <family val="0"/>
    </font>
    <font>
      <sz val="11"/>
      <color indexed="8"/>
      <name val="Calibri"/>
      <family val="2"/>
    </font>
    <font>
      <sz val="11"/>
      <name val="Calibri"/>
      <family val="2"/>
    </font>
    <font>
      <b/>
      <sz val="10"/>
      <name val="宋体"/>
      <family val="0"/>
    </font>
    <font>
      <b/>
      <sz val="11"/>
      <color indexed="8"/>
      <name val="Calibri"/>
      <family val="2"/>
    </font>
    <font>
      <sz val="12"/>
      <color indexed="8"/>
      <name val="宋体"/>
      <family val="0"/>
    </font>
    <font>
      <b/>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20"/>
      <name val="宋体"/>
      <family val="0"/>
    </font>
    <font>
      <sz val="11"/>
      <color indexed="37"/>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b/>
      <sz val="11"/>
      <color indexed="53"/>
      <name val="宋体"/>
      <family val="0"/>
    </font>
    <font>
      <sz val="11"/>
      <color indexed="53"/>
      <name val="宋体"/>
      <family val="0"/>
    </font>
    <font>
      <sz val="11"/>
      <color indexed="5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color indexed="8"/>
      <name val="Cambria"/>
      <family val="0"/>
    </font>
    <font>
      <b/>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
      <left>
        <color indexed="63"/>
      </left>
      <right style="thin">
        <color indexed="8"/>
      </right>
      <top style="thin">
        <color indexed="8"/>
      </top>
      <bottom>
        <color indexed="63"/>
      </bottom>
    </border>
    <border>
      <left>
        <color indexed="63"/>
      </left>
      <right style="thin">
        <color indexed="8"/>
      </right>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3"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3"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cellStyleXfs>
  <cellXfs count="214">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6"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43" fontId="4" fillId="33" borderId="10" xfId="0" applyNumberFormat="1" applyFont="1" applyFill="1" applyBorder="1" applyAlignment="1" applyProtection="1">
      <alignment horizontal="right" vertical="center" wrapText="1"/>
      <protection/>
    </xf>
    <xf numFmtId="0" fontId="1" fillId="0" borderId="10" xfId="0" applyFont="1" applyBorder="1" applyAlignment="1">
      <alignment horizontal="center" vertical="center"/>
    </xf>
    <xf numFmtId="0" fontId="15" fillId="0" borderId="10" xfId="0" applyFont="1" applyBorder="1" applyAlignment="1" applyProtection="1">
      <alignment horizontal="left" vertical="center" wrapText="1"/>
      <protection/>
    </xf>
    <xf numFmtId="181" fontId="15" fillId="0" borderId="10" xfId="0" applyNumberFormat="1" applyFont="1" applyBorder="1" applyAlignment="1" applyProtection="1">
      <alignment horizontal="right" vertical="center" wrapText="1"/>
      <protection/>
    </xf>
    <xf numFmtId="0" fontId="5" fillId="0" borderId="10" xfId="0" applyFont="1" applyBorder="1" applyAlignment="1">
      <alignment horizontal="center" vertical="center"/>
    </xf>
    <xf numFmtId="43" fontId="5" fillId="0" borderId="10" xfId="0" applyNumberFormat="1" applyFont="1" applyBorder="1" applyAlignment="1">
      <alignment horizontal="right" vertical="center"/>
    </xf>
    <xf numFmtId="0" fontId="0" fillId="33" borderId="0" xfId="0" applyFill="1" applyAlignment="1">
      <alignment/>
    </xf>
    <xf numFmtId="0" fontId="5" fillId="0" borderId="0" xfId="0" applyFont="1" applyAlignment="1">
      <alignment/>
    </xf>
    <xf numFmtId="182" fontId="0" fillId="0" borderId="0" xfId="0" applyNumberFormat="1" applyAlignment="1">
      <alignment horizontal="center"/>
    </xf>
    <xf numFmtId="49" fontId="0" fillId="0" borderId="0" xfId="0" applyNumberFormat="1" applyAlignment="1">
      <alignment/>
    </xf>
    <xf numFmtId="0" fontId="2" fillId="33" borderId="0" xfId="0" applyFont="1" applyFill="1" applyAlignment="1">
      <alignment horizontal="left" vertical="center"/>
    </xf>
    <xf numFmtId="49" fontId="2" fillId="33" borderId="0" xfId="0" applyNumberFormat="1" applyFont="1" applyFill="1" applyAlignment="1">
      <alignment horizontal="left" vertical="center" wrapText="1"/>
    </xf>
    <xf numFmtId="182" fontId="0" fillId="33" borderId="0" xfId="0" applyNumberFormat="1" applyFill="1" applyAlignment="1">
      <alignment horizontal="center"/>
    </xf>
    <xf numFmtId="49" fontId="3" fillId="33" borderId="0" xfId="0" applyNumberFormat="1" applyFont="1" applyFill="1" applyBorder="1" applyAlignment="1" applyProtection="1">
      <alignment horizontal="center" vertical="center"/>
      <protection/>
    </xf>
    <xf numFmtId="180" fontId="3" fillId="33" borderId="0" xfId="0" applyNumberFormat="1" applyFont="1" applyFill="1" applyBorder="1" applyAlignment="1" applyProtection="1">
      <alignment vertical="center"/>
      <protection/>
    </xf>
    <xf numFmtId="182" fontId="6"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182" fontId="8" fillId="33"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vertical="center"/>
    </xf>
    <xf numFmtId="49" fontId="7" fillId="33" borderId="10" xfId="0" applyNumberFormat="1" applyFont="1" applyFill="1" applyBorder="1" applyAlignment="1" applyProtection="1">
      <alignment horizontal="center" vertical="center" wrapText="1"/>
      <protection/>
    </xf>
    <xf numFmtId="49" fontId="1" fillId="0" borderId="10" xfId="0" applyNumberFormat="1" applyFont="1" applyBorder="1" applyAlignment="1">
      <alignment horizontal="center" vertical="center"/>
    </xf>
    <xf numFmtId="0" fontId="7" fillId="0" borderId="13"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43" fontId="1" fillId="0" borderId="10" xfId="0" applyNumberFormat="1" applyFont="1" applyBorder="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183" fontId="2" fillId="0" borderId="10" xfId="0" applyNumberFormat="1" applyFont="1" applyBorder="1" applyAlignment="1">
      <alignment horizontal="right" vertical="center"/>
    </xf>
    <xf numFmtId="183" fontId="2" fillId="0" borderId="10" xfId="0" applyNumberFormat="1" applyFont="1" applyBorder="1" applyAlignment="1">
      <alignment horizontal="center" vertical="center"/>
    </xf>
    <xf numFmtId="0" fontId="2" fillId="0" borderId="10" xfId="0" applyFont="1" applyBorder="1" applyAlignment="1">
      <alignment vertical="center"/>
    </xf>
    <xf numFmtId="182"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0" fontId="5" fillId="0" borderId="0" xfId="0" applyFont="1" applyAlignment="1">
      <alignment horizontal="center" vertical="center" wrapText="1"/>
    </xf>
    <xf numFmtId="184" fontId="7" fillId="0" borderId="14" xfId="0" applyNumberFormat="1" applyFont="1" applyBorder="1" applyAlignment="1" applyProtection="1">
      <alignment horizontal="right" vertical="center"/>
      <protection/>
    </xf>
    <xf numFmtId="0" fontId="2" fillId="0" borderId="0" xfId="0" applyFont="1" applyAlignment="1">
      <alignment horizontal="center"/>
    </xf>
    <xf numFmtId="0" fontId="2" fillId="0" borderId="0" xfId="0" applyFont="1" applyAlignment="1">
      <alignment/>
    </xf>
    <xf numFmtId="49" fontId="9" fillId="33" borderId="10"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center" vertical="center" wrapText="1"/>
      <protection/>
    </xf>
    <xf numFmtId="49" fontId="9" fillId="33" borderId="16"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3" fontId="8" fillId="33" borderId="10" xfId="0" applyNumberFormat="1" applyFont="1" applyFill="1" applyBorder="1" applyAlignment="1" applyProtection="1">
      <alignment horizontal="center" vertical="center" wrapText="1"/>
      <protection/>
    </xf>
    <xf numFmtId="0" fontId="1" fillId="0" borderId="10" xfId="0" applyFont="1" applyBorder="1" applyAlignment="1">
      <alignment/>
    </xf>
    <xf numFmtId="0" fontId="2" fillId="0" borderId="10" xfId="0" applyFont="1" applyBorder="1" applyAlignment="1">
      <alignment horizontal="left" vertical="center"/>
    </xf>
    <xf numFmtId="43" fontId="9" fillId="33" borderId="10" xfId="0" applyNumberFormat="1" applyFont="1" applyFill="1" applyBorder="1" applyAlignment="1" applyProtection="1">
      <alignment horizontal="center" vertical="center" wrapText="1"/>
      <protection/>
    </xf>
    <xf numFmtId="43" fontId="2" fillId="0" borderId="10" xfId="0" applyNumberFormat="1" applyFont="1" applyBorder="1" applyAlignment="1">
      <alignment horizontal="center" vertical="center"/>
    </xf>
    <xf numFmtId="43" fontId="2" fillId="0" borderId="10" xfId="0" applyNumberFormat="1" applyFont="1" applyBorder="1" applyAlignment="1">
      <alignment/>
    </xf>
    <xf numFmtId="0" fontId="0" fillId="0" borderId="10" xfId="0" applyBorder="1" applyAlignment="1">
      <alignment/>
    </xf>
    <xf numFmtId="0" fontId="2" fillId="0" borderId="10" xfId="0" applyFont="1" applyBorder="1" applyAlignment="1">
      <alignment/>
    </xf>
    <xf numFmtId="43" fontId="0" fillId="0" borderId="10" xfId="0" applyNumberFormat="1" applyBorder="1" applyAlignment="1">
      <alignment/>
    </xf>
    <xf numFmtId="0" fontId="0" fillId="0" borderId="10" xfId="0" applyBorder="1" applyAlignment="1">
      <alignment horizontal="center"/>
    </xf>
    <xf numFmtId="0" fontId="5" fillId="0" borderId="0" xfId="0" applyFont="1" applyAlignment="1">
      <alignment horizontal="left" vertical="center"/>
    </xf>
    <xf numFmtId="0" fontId="1" fillId="33" borderId="10" xfId="0" applyFont="1" applyFill="1" applyBorder="1" applyAlignment="1">
      <alignment vertical="center"/>
    </xf>
    <xf numFmtId="0" fontId="2" fillId="0" borderId="0" xfId="0" applyFont="1" applyFill="1" applyAlignment="1">
      <alignment horizontal="center" vertical="center" wrapText="1"/>
    </xf>
    <xf numFmtId="185" fontId="0" fillId="33" borderId="0" xfId="0" applyNumberFormat="1" applyFill="1" applyAlignment="1">
      <alignment horizontal="center" vertical="center" wrapText="1"/>
    </xf>
    <xf numFmtId="186" fontId="5" fillId="33" borderId="0" xfId="0" applyNumberFormat="1" applyFont="1" applyFill="1" applyAlignment="1">
      <alignment horizontal="center" vertical="center" wrapText="1"/>
    </xf>
    <xf numFmtId="185" fontId="7" fillId="33" borderId="10" xfId="0" applyNumberFormat="1" applyFont="1" applyFill="1" applyBorder="1" applyAlignment="1" applyProtection="1">
      <alignment horizontal="center" vertical="center" wrapText="1"/>
      <protection/>
    </xf>
    <xf numFmtId="185" fontId="7" fillId="33" borderId="15" xfId="0" applyNumberFormat="1" applyFont="1" applyFill="1" applyBorder="1" applyAlignment="1" applyProtection="1">
      <alignment horizontal="center" vertical="center" wrapText="1"/>
      <protection/>
    </xf>
    <xf numFmtId="185" fontId="7" fillId="33" borderId="16" xfId="0" applyNumberFormat="1" applyFont="1" applyFill="1" applyBorder="1" applyAlignment="1" applyProtection="1">
      <alignment horizontal="center" vertical="center" wrapText="1"/>
      <protection/>
    </xf>
    <xf numFmtId="185" fontId="10" fillId="33" borderId="10" xfId="0" applyNumberFormat="1" applyFont="1" applyFill="1" applyBorder="1" applyAlignment="1">
      <alignment horizontal="center" vertical="center" wrapText="1"/>
    </xf>
    <xf numFmtId="185" fontId="11" fillId="33" borderId="10" xfId="0" applyNumberFormat="1" applyFont="1" applyFill="1" applyBorder="1" applyAlignment="1">
      <alignment horizontal="center" vertical="center" wrapText="1"/>
    </xf>
    <xf numFmtId="185" fontId="10" fillId="33" borderId="10" xfId="0" applyNumberFormat="1" applyFont="1" applyFill="1" applyBorder="1" applyAlignment="1">
      <alignment horizontal="right" vertical="center" wrapText="1"/>
    </xf>
    <xf numFmtId="185" fontId="0" fillId="33" borderId="10" xfId="0" applyNumberFormat="1" applyFill="1" applyBorder="1" applyAlignment="1">
      <alignment horizontal="center" vertical="center" wrapText="1"/>
    </xf>
    <xf numFmtId="183" fontId="2" fillId="33" borderId="0" xfId="0" applyNumberFormat="1" applyFont="1" applyFill="1" applyAlignment="1">
      <alignment horizontal="left" vertical="center" wrapText="1"/>
    </xf>
    <xf numFmtId="0" fontId="0" fillId="33" borderId="0" xfId="63" applyFill="1">
      <alignment vertical="center"/>
      <protection/>
    </xf>
    <xf numFmtId="0" fontId="12" fillId="33" borderId="0" xfId="63" applyFont="1" applyFill="1" applyBorder="1" applyAlignment="1">
      <alignment horizontal="center" vertical="center" shrinkToFit="1"/>
      <protection/>
    </xf>
    <xf numFmtId="0" fontId="13" fillId="33" borderId="0" xfId="0" applyFont="1" applyFill="1" applyAlignment="1">
      <alignment horizontal="left" vertical="center"/>
    </xf>
    <xf numFmtId="0" fontId="7"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14" fillId="33" borderId="10" xfId="0" applyFont="1" applyFill="1" applyBorder="1" applyAlignment="1">
      <alignment horizontal="center" vertical="center" wrapText="1"/>
    </xf>
    <xf numFmtId="184" fontId="7" fillId="0" borderId="14" xfId="0" applyNumberFormat="1" applyFont="1" applyBorder="1" applyAlignment="1" applyProtection="1">
      <alignment horizontal="right" vertical="center" wrapText="1"/>
      <protection/>
    </xf>
    <xf numFmtId="184" fontId="15" fillId="0" borderId="14" xfId="0" applyNumberFormat="1" applyFont="1" applyBorder="1" applyAlignment="1" applyProtection="1">
      <alignment horizontal="right" vertical="center"/>
      <protection/>
    </xf>
    <xf numFmtId="184" fontId="7" fillId="0" borderId="17" xfId="0" applyNumberFormat="1" applyFont="1" applyBorder="1" applyAlignment="1" applyProtection="1">
      <alignment horizontal="right" vertical="center" wrapText="1"/>
      <protection/>
    </xf>
    <xf numFmtId="184" fontId="16" fillId="0" borderId="17"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horizontal="right" vertical="center" wrapText="1"/>
      <protection/>
    </xf>
    <xf numFmtId="0" fontId="7" fillId="33" borderId="10" xfId="0" applyFont="1" applyFill="1" applyBorder="1" applyAlignment="1">
      <alignment horizontal="center" vertical="center"/>
    </xf>
    <xf numFmtId="0" fontId="0" fillId="33" borderId="10" xfId="63" applyFill="1" applyBorder="1">
      <alignment vertical="center"/>
      <protection/>
    </xf>
    <xf numFmtId="0" fontId="0" fillId="33" borderId="10" xfId="63" applyFont="1" applyFill="1" applyBorder="1">
      <alignment vertical="center"/>
      <protection/>
    </xf>
    <xf numFmtId="184" fontId="7" fillId="0" borderId="10" xfId="0" applyNumberFormat="1" applyFont="1" applyBorder="1" applyAlignment="1" applyProtection="1">
      <alignment horizontal="right" vertical="center"/>
      <protection/>
    </xf>
    <xf numFmtId="180" fontId="17" fillId="33" borderId="0" xfId="63" applyNumberFormat="1" applyFont="1" applyFill="1" applyAlignment="1">
      <alignment vertical="center" wrapText="1"/>
      <protection/>
    </xf>
    <xf numFmtId="180" fontId="57"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12"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5"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6"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11" fillId="33" borderId="10" xfId="63" applyNumberFormat="1" applyFont="1" applyFill="1" applyBorder="1" applyAlignment="1">
      <alignment horizontal="center" vertical="center" wrapText="1"/>
      <protection/>
    </xf>
    <xf numFmtId="180" fontId="11" fillId="33" borderId="18" xfId="63" applyNumberFormat="1" applyFont="1" applyFill="1" applyBorder="1" applyAlignment="1">
      <alignment horizontal="center" vertical="center" wrapText="1"/>
      <protection/>
    </xf>
    <xf numFmtId="180" fontId="11" fillId="33" borderId="19" xfId="63" applyNumberFormat="1" applyFont="1" applyFill="1" applyBorder="1" applyAlignment="1">
      <alignment horizontal="center" vertical="center" wrapText="1"/>
      <protection/>
    </xf>
    <xf numFmtId="4" fontId="18" fillId="0" borderId="14" xfId="0" applyNumberFormat="1" applyFont="1" applyFill="1" applyBorder="1" applyAlignment="1" applyProtection="1">
      <alignment horizontal="right" vertical="center"/>
      <protection/>
    </xf>
    <xf numFmtId="0" fontId="18" fillId="0" borderId="14" xfId="0" applyFont="1" applyBorder="1" applyAlignment="1" applyProtection="1">
      <alignment vertical="center"/>
      <protection/>
    </xf>
    <xf numFmtId="4" fontId="18" fillId="0" borderId="14" xfId="0" applyNumberFormat="1" applyFont="1" applyBorder="1" applyAlignment="1" applyProtection="1">
      <alignment horizontal="right" vertical="center"/>
      <protection/>
    </xf>
    <xf numFmtId="0" fontId="15" fillId="0" borderId="14" xfId="0" applyFont="1" applyBorder="1" applyAlignment="1" applyProtection="1">
      <alignment vertical="center"/>
      <protection/>
    </xf>
    <xf numFmtId="4" fontId="15" fillId="0" borderId="14" xfId="0" applyNumberFormat="1" applyFont="1" applyBorder="1" applyAlignment="1" applyProtection="1">
      <alignment horizontal="right" vertical="center"/>
      <protection/>
    </xf>
    <xf numFmtId="0" fontId="58" fillId="0" borderId="13" xfId="0" applyFont="1" applyFill="1" applyBorder="1" applyAlignment="1" applyProtection="1">
      <alignment vertical="center"/>
      <protection/>
    </xf>
    <xf numFmtId="0" fontId="58" fillId="0" borderId="14" xfId="0" applyFont="1" applyFill="1" applyBorder="1" applyAlignment="1" applyProtection="1">
      <alignment vertical="center"/>
      <protection/>
    </xf>
    <xf numFmtId="4" fontId="15" fillId="0" borderId="14"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14" fillId="33" borderId="15" xfId="63" applyNumberFormat="1" applyFont="1" applyFill="1" applyBorder="1" applyAlignment="1">
      <alignment horizontal="center" vertical="center" wrapText="1" shrinkToFit="1"/>
      <protection/>
    </xf>
    <xf numFmtId="0" fontId="11" fillId="33" borderId="12" xfId="63" applyNumberFormat="1" applyFont="1" applyFill="1" applyBorder="1" applyAlignment="1">
      <alignment horizontal="center" vertical="center" wrapText="1"/>
      <protection/>
    </xf>
    <xf numFmtId="0" fontId="11" fillId="33" borderId="20" xfId="63" applyNumberFormat="1" applyFont="1" applyFill="1" applyBorder="1" applyAlignment="1">
      <alignment horizontal="center" vertical="center" wrapText="1"/>
      <protection/>
    </xf>
    <xf numFmtId="183" fontId="59" fillId="33" borderId="16" xfId="63" applyNumberFormat="1" applyFont="1" applyFill="1" applyBorder="1" applyAlignment="1">
      <alignment horizontal="right" vertical="center" wrapText="1"/>
      <protection/>
    </xf>
    <xf numFmtId="180" fontId="14" fillId="33" borderId="21" xfId="63" applyNumberFormat="1" applyFont="1" applyFill="1" applyBorder="1" applyAlignment="1">
      <alignment horizontal="center" vertical="center" wrapText="1" shrinkToFit="1"/>
      <protection/>
    </xf>
    <xf numFmtId="0" fontId="58" fillId="0" borderId="14" xfId="0" applyFont="1" applyBorder="1" applyAlignment="1" applyProtection="1">
      <alignment vertical="center"/>
      <protection/>
    </xf>
    <xf numFmtId="4" fontId="18" fillId="0" borderId="14" xfId="0" applyNumberFormat="1" applyFont="1" applyBorder="1" applyAlignment="1" applyProtection="1">
      <alignment horizontal="right" vertical="center"/>
      <protection/>
    </xf>
    <xf numFmtId="4" fontId="15" fillId="0" borderId="17" xfId="0" applyNumberFormat="1" applyFont="1" applyBorder="1" applyAlignment="1" applyProtection="1">
      <alignment horizontal="right" vertical="center"/>
      <protection/>
    </xf>
    <xf numFmtId="0" fontId="58" fillId="0" borderId="22" xfId="0" applyFont="1" applyBorder="1" applyAlignment="1" applyProtection="1">
      <alignment vertical="center"/>
      <protection/>
    </xf>
    <xf numFmtId="4" fontId="15" fillId="0" borderId="10" xfId="0" applyNumberFormat="1" applyFont="1" applyBorder="1" applyAlignment="1" applyProtection="1">
      <alignment horizontal="right" vertical="center"/>
      <protection/>
    </xf>
    <xf numFmtId="180" fontId="57" fillId="33" borderId="10" xfId="63" applyNumberFormat="1" applyFont="1" applyFill="1" applyBorder="1" applyAlignment="1">
      <alignment vertical="center" wrapText="1"/>
      <protection/>
    </xf>
    <xf numFmtId="4" fontId="15" fillId="0" borderId="23" xfId="0" applyNumberFormat="1" applyFont="1" applyBorder="1" applyAlignment="1" applyProtection="1">
      <alignment horizontal="right" vertical="center"/>
      <protection/>
    </xf>
    <xf numFmtId="4" fontId="18" fillId="0" borderId="10" xfId="0" applyNumberFormat="1" applyFont="1" applyBorder="1" applyAlignment="1" applyProtection="1">
      <alignment horizontal="right" vertical="center"/>
      <protection/>
    </xf>
    <xf numFmtId="180" fontId="14" fillId="33" borderId="16" xfId="63" applyNumberFormat="1" applyFont="1" applyFill="1" applyBorder="1" applyAlignment="1">
      <alignment horizontal="center" vertical="center" wrapText="1" shrinkToFit="1"/>
      <protection/>
    </xf>
    <xf numFmtId="0" fontId="0" fillId="33" borderId="0" xfId="0" applyFill="1" applyBorder="1" applyAlignment="1">
      <alignment/>
    </xf>
    <xf numFmtId="0" fontId="1" fillId="33" borderId="0" xfId="0" applyFont="1" applyFill="1" applyAlignment="1">
      <alignment/>
    </xf>
    <xf numFmtId="0" fontId="0" fillId="33" borderId="0" xfId="0" applyFill="1" applyAlignment="1">
      <alignment horizontal="center" vertical="center" wrapText="1"/>
    </xf>
    <xf numFmtId="0" fontId="19"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right" vertical="center" shrinkToFit="1"/>
    </xf>
    <xf numFmtId="49" fontId="7" fillId="33" borderId="10" xfId="0" applyNumberFormat="1" applyFont="1" applyFill="1" applyBorder="1" applyAlignment="1" applyProtection="1">
      <alignment horizontal="center" vertical="center"/>
      <protection/>
    </xf>
    <xf numFmtId="0" fontId="14" fillId="0" borderId="14" xfId="0" applyFont="1" applyBorder="1" applyAlignment="1" applyProtection="1">
      <alignment vertical="center"/>
      <protection/>
    </xf>
    <xf numFmtId="4" fontId="14" fillId="0" borderId="14" xfId="0" applyNumberFormat="1" applyFont="1" applyBorder="1" applyAlignment="1" applyProtection="1">
      <alignment horizontal="right" vertical="center"/>
      <protection/>
    </xf>
    <xf numFmtId="4" fontId="14" fillId="0" borderId="14" xfId="0" applyNumberFormat="1" applyFont="1" applyBorder="1" applyAlignment="1" applyProtection="1">
      <alignment horizontal="right" vertical="center" wrapText="1"/>
      <protection/>
    </xf>
    <xf numFmtId="0" fontId="7" fillId="0" borderId="14" xfId="0" applyFont="1" applyBorder="1" applyAlignment="1" applyProtection="1">
      <alignment vertical="center"/>
      <protection/>
    </xf>
    <xf numFmtId="4" fontId="7" fillId="0" borderId="14" xfId="0" applyNumberFormat="1" applyFont="1" applyBorder="1" applyAlignment="1" applyProtection="1">
      <alignment horizontal="right" vertical="center"/>
      <protection/>
    </xf>
    <xf numFmtId="4" fontId="7" fillId="0" borderId="14" xfId="0" applyNumberFormat="1" applyFont="1" applyBorder="1" applyAlignment="1" applyProtection="1">
      <alignment horizontal="right" vertical="center" wrapText="1"/>
      <protection/>
    </xf>
    <xf numFmtId="0" fontId="7" fillId="0" borderId="14" xfId="0" applyFont="1" applyFill="1" applyBorder="1" applyAlignment="1" applyProtection="1">
      <alignment vertical="center"/>
      <protection/>
    </xf>
    <xf numFmtId="4" fontId="7" fillId="0" borderId="14" xfId="0" applyNumberFormat="1" applyFont="1" applyFill="1" applyBorder="1" applyAlignment="1" applyProtection="1">
      <alignment horizontal="right" vertical="center"/>
      <protection/>
    </xf>
    <xf numFmtId="4" fontId="7" fillId="0" borderId="14" xfId="0" applyNumberFormat="1" applyFont="1" applyFill="1" applyBorder="1" applyAlignment="1" applyProtection="1">
      <alignment horizontal="right" vertical="center" wrapText="1"/>
      <protection/>
    </xf>
    <xf numFmtId="0" fontId="19" fillId="33" borderId="0" xfId="0" applyFont="1" applyFill="1" applyBorder="1" applyAlignment="1">
      <alignment horizontal="right" vertical="center" shrinkToFit="1"/>
    </xf>
    <xf numFmtId="49" fontId="1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0" fontId="1" fillId="33" borderId="0" xfId="0" applyFont="1" applyFill="1" applyAlignment="1">
      <alignment horizontal="center" vertical="center" wrapText="1"/>
    </xf>
    <xf numFmtId="183" fontId="10"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6" fillId="33" borderId="0" xfId="0" applyNumberFormat="1" applyFont="1" applyFill="1" applyBorder="1" applyAlignment="1">
      <alignment horizontal="left" shrinkToFit="1"/>
    </xf>
    <xf numFmtId="183" fontId="19" fillId="33" borderId="0" xfId="0" applyNumberFormat="1" applyFont="1" applyFill="1" applyBorder="1" applyAlignment="1">
      <alignment horizontal="left" vertical="center" shrinkToFit="1"/>
    </xf>
    <xf numFmtId="183" fontId="3" fillId="33" borderId="0" xfId="0" applyNumberFormat="1" applyFont="1" applyFill="1" applyBorder="1" applyAlignment="1">
      <alignment horizontal="center" vertical="center" shrinkToFit="1"/>
    </xf>
    <xf numFmtId="183" fontId="6" fillId="33" borderId="0" xfId="0" applyNumberFormat="1" applyFont="1" applyFill="1" applyBorder="1" applyAlignment="1">
      <alignment horizontal="left" vertical="center" shrinkToFit="1"/>
    </xf>
    <xf numFmtId="183" fontId="6" fillId="33" borderId="0" xfId="0" applyNumberFormat="1" applyFont="1" applyFill="1" applyBorder="1" applyAlignment="1">
      <alignment horizontal="right" vertical="center" shrinkToFit="1"/>
    </xf>
    <xf numFmtId="183" fontId="7" fillId="33" borderId="10" xfId="0" applyNumberFormat="1" applyFont="1" applyFill="1" applyBorder="1" applyAlignment="1">
      <alignment horizontal="center" vertical="center" shrinkToFit="1"/>
    </xf>
    <xf numFmtId="183" fontId="7" fillId="33" borderId="10" xfId="0" applyNumberFormat="1" applyFont="1" applyFill="1" applyBorder="1" applyAlignment="1">
      <alignment horizontal="center" vertical="center" wrapText="1" shrinkToFit="1"/>
    </xf>
    <xf numFmtId="183" fontId="14" fillId="33" borderId="16" xfId="0" applyNumberFormat="1" applyFont="1" applyFill="1" applyBorder="1" applyAlignment="1">
      <alignment horizontal="center" vertical="center" shrinkToFit="1"/>
    </xf>
    <xf numFmtId="4" fontId="20" fillId="0" borderId="23" xfId="0" applyNumberFormat="1" applyFont="1" applyBorder="1" applyAlignment="1" applyProtection="1">
      <alignment horizontal="right" vertical="center"/>
      <protection/>
    </xf>
    <xf numFmtId="183" fontId="14" fillId="33" borderId="16" xfId="0" applyNumberFormat="1" applyFont="1" applyFill="1" applyBorder="1" applyAlignment="1">
      <alignment vertical="center" shrinkToFit="1"/>
    </xf>
    <xf numFmtId="4" fontId="20" fillId="0" borderId="23" xfId="0" applyNumberFormat="1" applyFont="1" applyBorder="1" applyAlignment="1" applyProtection="1">
      <alignment horizontal="right" vertical="center" wrapText="1"/>
      <protection/>
    </xf>
    <xf numFmtId="183" fontId="7" fillId="33" borderId="15" xfId="0" applyNumberFormat="1" applyFont="1" applyFill="1" applyBorder="1" applyAlignment="1">
      <alignment horizontal="left" vertical="center" shrinkToFit="1"/>
    </xf>
    <xf numFmtId="4" fontId="20" fillId="0" borderId="14" xfId="0" applyNumberFormat="1" applyFont="1" applyBorder="1" applyAlignment="1" applyProtection="1">
      <alignment horizontal="right" vertical="center"/>
      <protection/>
    </xf>
    <xf numFmtId="0" fontId="20" fillId="0" borderId="24" xfId="0" applyFont="1" applyBorder="1" applyAlignment="1" applyProtection="1">
      <alignment vertical="center"/>
      <protection/>
    </xf>
    <xf numFmtId="0" fontId="20" fillId="0" borderId="14" xfId="0" applyFont="1" applyBorder="1" applyAlignment="1" applyProtection="1">
      <alignment vertical="center"/>
      <protection/>
    </xf>
    <xf numFmtId="4" fontId="20" fillId="0" borderId="14" xfId="0" applyNumberFormat="1" applyFont="1" applyBorder="1" applyAlignment="1" applyProtection="1">
      <alignment horizontal="right" vertical="center" wrapText="1"/>
      <protection/>
    </xf>
    <xf numFmtId="183" fontId="0" fillId="33" borderId="10" xfId="0" applyNumberFormat="1" applyFill="1" applyBorder="1" applyAlignment="1">
      <alignment/>
    </xf>
    <xf numFmtId="0" fontId="20" fillId="0" borderId="20" xfId="0" applyFont="1" applyBorder="1" applyAlignment="1" applyProtection="1">
      <alignment vertical="center"/>
      <protection/>
    </xf>
    <xf numFmtId="0" fontId="20" fillId="0" borderId="13" xfId="0" applyFont="1" applyBorder="1" applyAlignment="1" applyProtection="1">
      <alignment vertical="center"/>
      <protection/>
    </xf>
    <xf numFmtId="183" fontId="0" fillId="33" borderId="16" xfId="0" applyNumberFormat="1" applyFill="1" applyBorder="1" applyAlignment="1">
      <alignment/>
    </xf>
    <xf numFmtId="4" fontId="19" fillId="0" borderId="14" xfId="0" applyNumberFormat="1" applyFont="1" applyBorder="1" applyAlignment="1" applyProtection="1">
      <alignment horizontal="right" vertical="center"/>
      <protection/>
    </xf>
    <xf numFmtId="0" fontId="19" fillId="0" borderId="25" xfId="0" applyFont="1" applyBorder="1" applyAlignment="1" applyProtection="1">
      <alignment vertical="center"/>
      <protection/>
    </xf>
    <xf numFmtId="0" fontId="19" fillId="0" borderId="14" xfId="0" applyFont="1" applyBorder="1" applyAlignment="1" applyProtection="1">
      <alignment vertical="center"/>
      <protection/>
    </xf>
    <xf numFmtId="4" fontId="19" fillId="0" borderId="14" xfId="0" applyNumberFormat="1" applyFont="1" applyBorder="1" applyAlignment="1" applyProtection="1">
      <alignment horizontal="right" vertical="center" wrapText="1"/>
      <protection/>
    </xf>
    <xf numFmtId="0" fontId="19" fillId="0" borderId="13" xfId="0" applyFont="1" applyBorder="1" applyAlignment="1" applyProtection="1">
      <alignment vertical="center"/>
      <protection/>
    </xf>
    <xf numFmtId="183" fontId="7" fillId="33" borderId="10" xfId="0" applyNumberFormat="1" applyFont="1" applyFill="1" applyBorder="1" applyAlignment="1">
      <alignment horizontal="left" vertical="center" shrinkToFit="1"/>
    </xf>
    <xf numFmtId="183" fontId="0" fillId="33" borderId="10" xfId="0" applyNumberFormat="1" applyFill="1" applyBorder="1" applyAlignment="1">
      <alignment/>
    </xf>
    <xf numFmtId="0" fontId="7" fillId="0" borderId="20" xfId="0" applyFont="1" applyFill="1" applyBorder="1" applyAlignment="1" applyProtection="1">
      <alignment vertical="center"/>
      <protection/>
    </xf>
    <xf numFmtId="0" fontId="7" fillId="0" borderId="10" xfId="0"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protection/>
    </xf>
    <xf numFmtId="4" fontId="1" fillId="34" borderId="10" xfId="0" applyNumberFormat="1" applyFont="1" applyFill="1" applyBorder="1" applyAlignment="1">
      <alignment horizontal="right" vertical="center" wrapText="1"/>
    </xf>
    <xf numFmtId="183" fontId="0" fillId="33" borderId="0" xfId="0" applyNumberFormat="1" applyFill="1" applyAlignment="1">
      <alignment/>
    </xf>
    <xf numFmtId="183" fontId="19" fillId="33" borderId="0" xfId="0" applyNumberFormat="1" applyFont="1" applyFill="1" applyBorder="1" applyAlignment="1">
      <alignment horizontal="right" vertical="center" shrinkToFit="1"/>
    </xf>
    <xf numFmtId="183" fontId="1" fillId="33" borderId="10" xfId="0" applyNumberFormat="1" applyFont="1" applyFill="1" applyBorder="1" applyAlignment="1">
      <alignment horizontal="center" vertical="center" wrapText="1"/>
    </xf>
    <xf numFmtId="4" fontId="7" fillId="0" borderId="10" xfId="0" applyNumberFormat="1" applyFont="1" applyFill="1" applyBorder="1" applyAlignment="1" applyProtection="1">
      <alignment horizontal="right" vertical="center" wrapText="1"/>
      <protection/>
    </xf>
    <xf numFmtId="4" fontId="1" fillId="34" borderId="10" xfId="0" applyNumberFormat="1" applyFont="1" applyFill="1" applyBorder="1" applyAlignment="1">
      <alignment horizontal="right"/>
    </xf>
    <xf numFmtId="183" fontId="0" fillId="33" borderId="0" xfId="0" applyNumberFormat="1" applyFill="1" applyAlignment="1">
      <alignment vertical="center" wrapText="1"/>
    </xf>
    <xf numFmtId="183" fontId="1" fillId="33" borderId="0" xfId="0" applyNumberFormat="1" applyFont="1" applyFill="1" applyAlignment="1">
      <alignment/>
    </xf>
    <xf numFmtId="183" fontId="9" fillId="33" borderId="0" xfId="0" applyNumberFormat="1" applyFont="1" applyFill="1" applyBorder="1" applyAlignment="1">
      <alignment horizontal="left" vertical="center" shrinkToFit="1"/>
    </xf>
    <xf numFmtId="186" fontId="5" fillId="33" borderId="0" xfId="0" applyNumberFormat="1" applyFont="1" applyFill="1" applyAlignment="1">
      <alignment horizontal="right" vertical="center" wrapText="1"/>
    </xf>
    <xf numFmtId="183" fontId="7" fillId="33" borderId="14" xfId="0" applyNumberFormat="1" applyFont="1" applyFill="1" applyBorder="1" applyAlignment="1">
      <alignment horizontal="left" vertical="center" shrinkToFit="1"/>
    </xf>
    <xf numFmtId="183" fontId="1" fillId="33" borderId="0" xfId="0" applyNumberFormat="1" applyFont="1" applyFill="1" applyBorder="1" applyAlignment="1">
      <alignment horizontal="left" vertical="center"/>
    </xf>
    <xf numFmtId="183" fontId="7" fillId="33" borderId="22" xfId="0" applyNumberFormat="1" applyFont="1" applyFill="1" applyBorder="1" applyAlignment="1">
      <alignment horizontal="left" vertical="center" shrinkToFit="1"/>
    </xf>
    <xf numFmtId="4" fontId="15" fillId="0" borderId="14" xfId="0" applyNumberFormat="1" applyFont="1" applyBorder="1" applyAlignment="1" applyProtection="1">
      <alignment horizontal="right" vertical="center"/>
      <protection/>
    </xf>
    <xf numFmtId="0" fontId="7" fillId="0" borderId="14" xfId="0" applyFont="1" applyBorder="1" applyAlignment="1" applyProtection="1">
      <alignment horizontal="right" vertical="center"/>
      <protection/>
    </xf>
    <xf numFmtId="183" fontId="1" fillId="33" borderId="10" xfId="0" applyNumberFormat="1" applyFont="1" applyFill="1" applyBorder="1" applyAlignment="1">
      <alignment/>
    </xf>
    <xf numFmtId="183" fontId="14" fillId="33" borderId="11" xfId="0" applyNumberFormat="1" applyFont="1" applyFill="1" applyBorder="1" applyAlignment="1">
      <alignment horizontal="center" vertical="center" shrinkToFit="1"/>
    </xf>
    <xf numFmtId="4" fontId="14" fillId="0" borderId="14" xfId="0" applyNumberFormat="1" applyFont="1" applyFill="1" applyBorder="1" applyAlignment="1" applyProtection="1">
      <alignment horizontal="right" vertical="center" wrapText="1"/>
      <protection/>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183" fontId="19" fillId="33" borderId="26" xfId="0" applyNumberFormat="1" applyFont="1" applyFill="1" applyBorder="1" applyAlignment="1">
      <alignment horizontal="left" vertical="center" shrinkToFit="1"/>
    </xf>
    <xf numFmtId="183" fontId="6" fillId="33" borderId="26" xfId="0" applyNumberFormat="1" applyFont="1" applyFill="1" applyBorder="1" applyAlignment="1">
      <alignment horizontal="right" vertical="center" shrinkToFit="1"/>
    </xf>
    <xf numFmtId="183" fontId="7" fillId="33" borderId="14" xfId="0" applyNumberFormat="1" applyFont="1" applyFill="1" applyBorder="1" applyAlignment="1">
      <alignment horizontal="center" vertical="center" shrinkToFit="1"/>
    </xf>
    <xf numFmtId="183" fontId="7" fillId="33" borderId="14" xfId="0" applyNumberFormat="1" applyFont="1" applyFill="1" applyBorder="1" applyAlignment="1">
      <alignment vertical="center" shrinkToFit="1"/>
    </xf>
    <xf numFmtId="183" fontId="7" fillId="33" borderId="14" xfId="0" applyNumberFormat="1" applyFont="1" applyFill="1" applyBorder="1" applyAlignment="1">
      <alignment horizontal="right" vertical="center" shrinkToFit="1"/>
    </xf>
    <xf numFmtId="183" fontId="14" fillId="33" borderId="14" xfId="0" applyNumberFormat="1" applyFont="1" applyFill="1" applyBorder="1" applyAlignment="1">
      <alignment horizontal="center" vertical="center" shrinkToFit="1"/>
    </xf>
    <xf numFmtId="183" fontId="7" fillId="33" borderId="17" xfId="0" applyNumberFormat="1" applyFont="1" applyFill="1" applyBorder="1" applyAlignment="1">
      <alignment horizontal="center" vertical="center" shrinkToFit="1"/>
    </xf>
    <xf numFmtId="4" fontId="15" fillId="0" borderId="0" xfId="0" applyNumberFormat="1" applyFont="1" applyFill="1" applyBorder="1" applyAlignment="1" applyProtection="1">
      <alignment horizontal="right" vertical="center"/>
      <protection/>
    </xf>
    <xf numFmtId="183" fontId="15" fillId="33" borderId="22" xfId="0" applyNumberFormat="1" applyFont="1" applyFill="1" applyBorder="1" applyAlignment="1">
      <alignment horizontal="left" vertical="center" shrinkToFit="1"/>
    </xf>
    <xf numFmtId="4" fontId="15" fillId="0" borderId="10" xfId="0" applyNumberFormat="1" applyFont="1" applyFill="1" applyBorder="1" applyAlignment="1" applyProtection="1">
      <alignment horizontal="right" vertical="center"/>
      <protection/>
    </xf>
    <xf numFmtId="183" fontId="7" fillId="33" borderId="23" xfId="0" applyNumberFormat="1" applyFont="1" applyFill="1" applyBorder="1" applyAlignment="1">
      <alignment horizontal="right" vertical="center" shrinkToFit="1"/>
    </xf>
    <xf numFmtId="183" fontId="14" fillId="33" borderId="14"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D6" sqref="D6"/>
    </sheetView>
  </sheetViews>
  <sheetFormatPr defaultColWidth="9.00390625" defaultRowHeight="28.5" customHeight="1"/>
  <cols>
    <col min="1" max="4" width="28.625" style="150" customWidth="1"/>
    <col min="5" max="16384" width="9.00390625" style="150" customWidth="1"/>
  </cols>
  <sheetData>
    <row r="1" spans="1:5" ht="28.5" customHeight="1">
      <c r="A1" s="190" t="s">
        <v>0</v>
      </c>
      <c r="B1" s="155"/>
      <c r="C1" s="153"/>
      <c r="D1" s="184"/>
      <c r="E1" s="150" t="s">
        <v>1</v>
      </c>
    </row>
    <row r="2" spans="1:4" ht="28.5" customHeight="1">
      <c r="A2" s="154" t="s">
        <v>2</v>
      </c>
      <c r="B2" s="154"/>
      <c r="C2" s="154"/>
      <c r="D2" s="154"/>
    </row>
    <row r="3" spans="1:4" ht="28.5" customHeight="1">
      <c r="A3" s="202"/>
      <c r="B3" s="202"/>
      <c r="C3" s="202"/>
      <c r="D3" s="203" t="s">
        <v>3</v>
      </c>
    </row>
    <row r="4" spans="1:4" ht="28.5" customHeight="1">
      <c r="A4" s="204" t="s">
        <v>4</v>
      </c>
      <c r="B4" s="204"/>
      <c r="C4" s="204" t="s">
        <v>5</v>
      </c>
      <c r="D4" s="204"/>
    </row>
    <row r="5" spans="1:4" ht="28.5" customHeight="1">
      <c r="A5" s="204" t="s">
        <v>6</v>
      </c>
      <c r="B5" s="204" t="s">
        <v>7</v>
      </c>
      <c r="C5" s="204" t="s">
        <v>6</v>
      </c>
      <c r="D5" s="208" t="s">
        <v>8</v>
      </c>
    </row>
    <row r="6" spans="1:4" ht="28.5" customHeight="1">
      <c r="A6" s="192" t="s">
        <v>9</v>
      </c>
      <c r="B6" s="209">
        <v>18049914.62</v>
      </c>
      <c r="C6" s="210" t="s">
        <v>10</v>
      </c>
      <c r="D6" s="211">
        <v>18049914.62</v>
      </c>
    </row>
    <row r="7" spans="1:4" ht="28.5" customHeight="1">
      <c r="A7" s="192" t="s">
        <v>11</v>
      </c>
      <c r="B7" s="206"/>
      <c r="C7" s="192"/>
      <c r="D7" s="212"/>
    </row>
    <row r="8" spans="1:4" ht="28.5" customHeight="1">
      <c r="A8" s="192" t="s">
        <v>12</v>
      </c>
      <c r="B8" s="206"/>
      <c r="C8" s="192" t="s">
        <v>13</v>
      </c>
      <c r="D8" s="206"/>
    </row>
    <row r="9" spans="1:4" ht="28.5" customHeight="1">
      <c r="A9" s="207" t="s">
        <v>14</v>
      </c>
      <c r="B9" s="213">
        <f>SUM(B6:B8)</f>
        <v>18049914.62</v>
      </c>
      <c r="C9" s="207" t="s">
        <v>15</v>
      </c>
      <c r="D9" s="213">
        <f>SUM(D6:D8)</f>
        <v>18049914.62</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A6" sqref="A6:IV15"/>
    </sheetView>
  </sheetViews>
  <sheetFormatPr defaultColWidth="9.00390625" defaultRowHeight="28.5" customHeight="1"/>
  <cols>
    <col min="1" max="3" width="5.625" style="16" customWidth="1"/>
    <col min="4" max="4" width="28.75390625" style="16" customWidth="1"/>
    <col min="5" max="5" width="35.375" style="16" customWidth="1"/>
    <col min="6" max="7" width="14.50390625" style="16" customWidth="1"/>
    <col min="8" max="16384" width="9.00390625" style="16" customWidth="1"/>
  </cols>
  <sheetData>
    <row r="1" spans="1:3" ht="28.5" customHeight="1">
      <c r="A1" s="3" t="s">
        <v>207</v>
      </c>
      <c r="B1" s="3"/>
      <c r="C1" s="3"/>
    </row>
    <row r="2" spans="1:7" ht="28.5" customHeight="1">
      <c r="A2" s="4" t="s">
        <v>208</v>
      </c>
      <c r="B2" s="4"/>
      <c r="C2" s="4"/>
      <c r="D2" s="4"/>
      <c r="E2" s="4"/>
      <c r="F2" s="24"/>
      <c r="G2" s="24"/>
    </row>
    <row r="3" ht="28.5" customHeight="1">
      <c r="E3" s="65" t="s">
        <v>3</v>
      </c>
    </row>
    <row r="4" spans="1:5" s="64" customFormat="1" ht="28.5" customHeight="1">
      <c r="A4" s="66" t="s">
        <v>67</v>
      </c>
      <c r="B4" s="66"/>
      <c r="C4" s="66"/>
      <c r="D4" s="66" t="s">
        <v>68</v>
      </c>
      <c r="E4" s="67" t="s">
        <v>69</v>
      </c>
    </row>
    <row r="5" spans="1:5" s="64" customFormat="1" ht="28.5" customHeight="1">
      <c r="A5" s="66" t="s">
        <v>72</v>
      </c>
      <c r="B5" s="66" t="s">
        <v>73</v>
      </c>
      <c r="C5" s="66" t="s">
        <v>74</v>
      </c>
      <c r="D5" s="66"/>
      <c r="E5" s="68"/>
    </row>
    <row r="6" spans="1:5" s="64" customFormat="1" ht="28.5" customHeight="1">
      <c r="A6" s="69"/>
      <c r="B6" s="69"/>
      <c r="C6" s="69"/>
      <c r="D6" s="70" t="s">
        <v>101</v>
      </c>
      <c r="E6" s="71">
        <f>SUM(E7:E15)</f>
        <v>0</v>
      </c>
    </row>
    <row r="7" spans="1:5" s="64" customFormat="1" ht="28.5" customHeight="1">
      <c r="A7" s="72"/>
      <c r="B7" s="72"/>
      <c r="C7" s="72"/>
      <c r="D7" s="72"/>
      <c r="E7" s="72"/>
    </row>
    <row r="8" spans="1:5" s="64" customFormat="1" ht="28.5" customHeight="1">
      <c r="A8" s="72"/>
      <c r="B8" s="72"/>
      <c r="C8" s="72"/>
      <c r="D8" s="72"/>
      <c r="E8" s="72"/>
    </row>
    <row r="9" spans="1:5" s="64" customFormat="1" ht="28.5" customHeight="1">
      <c r="A9" s="72"/>
      <c r="B9" s="72"/>
      <c r="C9" s="72"/>
      <c r="D9" s="72"/>
      <c r="E9" s="72"/>
    </row>
    <row r="10" spans="1:5" s="64" customFormat="1" ht="28.5" customHeight="1">
      <c r="A10" s="72"/>
      <c r="B10" s="72"/>
      <c r="C10" s="72"/>
      <c r="D10" s="72"/>
      <c r="E10" s="72"/>
    </row>
    <row r="11" spans="1:5" s="64" customFormat="1" ht="28.5" customHeight="1">
      <c r="A11" s="72"/>
      <c r="B11" s="72"/>
      <c r="C11" s="72"/>
      <c r="D11" s="72"/>
      <c r="E11" s="72"/>
    </row>
    <row r="12" spans="1:5" s="64" customFormat="1" ht="28.5" customHeight="1">
      <c r="A12" s="72"/>
      <c r="B12" s="72"/>
      <c r="C12" s="72"/>
      <c r="D12" s="72"/>
      <c r="E12" s="72"/>
    </row>
    <row r="13" spans="1:5" s="64" customFormat="1" ht="28.5" customHeight="1">
      <c r="A13" s="72"/>
      <c r="B13" s="72"/>
      <c r="C13" s="72"/>
      <c r="D13" s="72"/>
      <c r="E13" s="72"/>
    </row>
    <row r="14" spans="1:5" s="64" customFormat="1" ht="28.5" customHeight="1">
      <c r="A14" s="72"/>
      <c r="B14" s="72"/>
      <c r="C14" s="72"/>
      <c r="D14" s="72"/>
      <c r="E14" s="72"/>
    </row>
    <row r="15" spans="1:5" s="64" customFormat="1" ht="28.5" customHeight="1">
      <c r="A15" s="72"/>
      <c r="B15" s="72"/>
      <c r="C15" s="72"/>
      <c r="D15" s="72"/>
      <c r="E15" s="72"/>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9"/>
  <sheetViews>
    <sheetView tabSelected="1" workbookViewId="0" topLeftCell="A16">
      <selection activeCell="D29" sqref="D29"/>
    </sheetView>
  </sheetViews>
  <sheetFormatPr defaultColWidth="9.00390625" defaultRowHeight="14.25"/>
  <cols>
    <col min="1" max="1" width="5.625" style="2" customWidth="1"/>
    <col min="2" max="3" width="30.625" style="0" customWidth="1"/>
    <col min="4" max="7" width="15.625" style="0" customWidth="1"/>
    <col min="8" max="9" width="18.125" style="0" customWidth="1"/>
  </cols>
  <sheetData>
    <row r="1" spans="1:3" s="16" customFormat="1" ht="27" customHeight="1">
      <c r="A1" s="20" t="s">
        <v>209</v>
      </c>
      <c r="B1" s="20"/>
      <c r="C1" s="3"/>
    </row>
    <row r="2" spans="1:9" s="16" customFormat="1" ht="27" customHeight="1">
      <c r="A2" s="4" t="s">
        <v>210</v>
      </c>
      <c r="B2" s="4"/>
      <c r="C2" s="4"/>
      <c r="D2" s="4"/>
      <c r="E2" s="4"/>
      <c r="F2" s="4"/>
      <c r="G2" s="4"/>
      <c r="H2" s="4"/>
      <c r="I2" s="4"/>
    </row>
    <row r="3" spans="1:9" ht="14.25">
      <c r="A3" s="44"/>
      <c r="B3" s="45"/>
      <c r="C3" s="45"/>
      <c r="D3" s="45"/>
      <c r="E3" s="45"/>
      <c r="F3" s="45"/>
      <c r="I3" s="63" t="s">
        <v>3</v>
      </c>
    </row>
    <row r="4" spans="1:9" s="1" customFormat="1" ht="19.5" customHeight="1">
      <c r="A4" s="46" t="s">
        <v>211</v>
      </c>
      <c r="B4" s="46" t="s">
        <v>194</v>
      </c>
      <c r="C4" s="47" t="s">
        <v>212</v>
      </c>
      <c r="D4" s="46" t="s">
        <v>213</v>
      </c>
      <c r="E4" s="46"/>
      <c r="F4" s="46"/>
      <c r="G4" s="46"/>
      <c r="H4" s="46" t="s">
        <v>214</v>
      </c>
      <c r="I4" s="46" t="s">
        <v>215</v>
      </c>
    </row>
    <row r="5" spans="1:9" s="1" customFormat="1" ht="19.5" customHeight="1">
      <c r="A5" s="46"/>
      <c r="B5" s="46"/>
      <c r="C5" s="48"/>
      <c r="D5" s="46" t="s">
        <v>216</v>
      </c>
      <c r="E5" s="46" t="s">
        <v>217</v>
      </c>
      <c r="F5" s="46" t="s">
        <v>218</v>
      </c>
      <c r="G5" s="46" t="s">
        <v>219</v>
      </c>
      <c r="H5" s="46"/>
      <c r="I5" s="46"/>
    </row>
    <row r="6" spans="1:9" s="1" customFormat="1" ht="19.5" customHeight="1">
      <c r="A6" s="49" t="s">
        <v>220</v>
      </c>
      <c r="B6" s="50"/>
      <c r="C6" s="50"/>
      <c r="D6" s="51">
        <f>SUM(D7:D23)</f>
        <v>0</v>
      </c>
      <c r="E6" s="51">
        <f>SUM(E7:E23)</f>
        <v>0</v>
      </c>
      <c r="F6" s="51">
        <f>SUM(F7:F23)</f>
        <v>0</v>
      </c>
      <c r="G6" s="51">
        <f>SUM(G7:G23)</f>
        <v>0</v>
      </c>
      <c r="H6" s="52"/>
      <c r="I6" s="52"/>
    </row>
    <row r="7" spans="1:9" ht="28.5" customHeight="1">
      <c r="A7" s="35">
        <v>1</v>
      </c>
      <c r="B7" s="35"/>
      <c r="C7" s="53"/>
      <c r="D7" s="54">
        <f>SUM(E7:G7)</f>
        <v>0</v>
      </c>
      <c r="E7" s="55"/>
      <c r="F7" s="56"/>
      <c r="G7" s="56"/>
      <c r="H7" s="57"/>
      <c r="I7" s="57"/>
    </row>
    <row r="8" spans="1:9" ht="28.5" customHeight="1">
      <c r="A8" s="35">
        <v>2</v>
      </c>
      <c r="B8" s="35"/>
      <c r="C8" s="35"/>
      <c r="D8" s="54">
        <f aca="true" t="shared" si="0" ref="D8:D23">SUM(E8:G8)</f>
        <v>0</v>
      </c>
      <c r="E8" s="55"/>
      <c r="F8" s="56"/>
      <c r="G8" s="56"/>
      <c r="H8" s="57"/>
      <c r="I8" s="57"/>
    </row>
    <row r="9" spans="1:9" ht="28.5" customHeight="1">
      <c r="A9" s="35">
        <v>3</v>
      </c>
      <c r="B9" s="35"/>
      <c r="C9" s="35"/>
      <c r="D9" s="54">
        <f t="shared" si="0"/>
        <v>0</v>
      </c>
      <c r="E9" s="55"/>
      <c r="F9" s="56"/>
      <c r="G9" s="56"/>
      <c r="H9" s="57"/>
      <c r="I9" s="57"/>
    </row>
    <row r="10" spans="1:9" ht="28.5" customHeight="1">
      <c r="A10" s="35" t="s">
        <v>221</v>
      </c>
      <c r="B10" s="35"/>
      <c r="C10" s="35"/>
      <c r="D10" s="54">
        <f t="shared" si="0"/>
        <v>0</v>
      </c>
      <c r="E10" s="55"/>
      <c r="F10" s="56"/>
      <c r="G10" s="56"/>
      <c r="H10" s="57"/>
      <c r="I10" s="57"/>
    </row>
    <row r="11" spans="1:9" ht="28.5" customHeight="1">
      <c r="A11" s="58"/>
      <c r="B11" s="58"/>
      <c r="C11" s="58"/>
      <c r="D11" s="54">
        <f t="shared" si="0"/>
        <v>0</v>
      </c>
      <c r="E11" s="56"/>
      <c r="F11" s="56"/>
      <c r="G11" s="56"/>
      <c r="H11" s="57"/>
      <c r="I11" s="57"/>
    </row>
    <row r="12" spans="1:9" ht="28.5" customHeight="1">
      <c r="A12" s="57"/>
      <c r="B12" s="57"/>
      <c r="C12" s="57"/>
      <c r="D12" s="54">
        <f t="shared" si="0"/>
        <v>0</v>
      </c>
      <c r="E12" s="59"/>
      <c r="F12" s="59"/>
      <c r="G12" s="59"/>
      <c r="H12" s="57"/>
      <c r="I12" s="57"/>
    </row>
    <row r="13" spans="1:9" ht="28.5" customHeight="1">
      <c r="A13" s="60"/>
      <c r="B13" s="57"/>
      <c r="C13" s="57"/>
      <c r="D13" s="54">
        <f t="shared" si="0"/>
        <v>0</v>
      </c>
      <c r="E13" s="59"/>
      <c r="F13" s="59"/>
      <c r="G13" s="59"/>
      <c r="H13" s="57"/>
      <c r="I13" s="57"/>
    </row>
    <row r="14" spans="1:9" ht="28.5" customHeight="1">
      <c r="A14" s="60"/>
      <c r="B14" s="57"/>
      <c r="C14" s="57"/>
      <c r="D14" s="54">
        <f t="shared" si="0"/>
        <v>0</v>
      </c>
      <c r="E14" s="59"/>
      <c r="F14" s="59"/>
      <c r="G14" s="59"/>
      <c r="H14" s="57"/>
      <c r="I14" s="57"/>
    </row>
    <row r="15" spans="1:9" ht="28.5" customHeight="1">
      <c r="A15" s="60"/>
      <c r="B15" s="57"/>
      <c r="C15" s="57"/>
      <c r="D15" s="54">
        <f t="shared" si="0"/>
        <v>0</v>
      </c>
      <c r="E15" s="59"/>
      <c r="F15" s="59"/>
      <c r="G15" s="59"/>
      <c r="H15" s="57"/>
      <c r="I15" s="57"/>
    </row>
    <row r="16" spans="1:9" ht="28.5" customHeight="1">
      <c r="A16" s="60"/>
      <c r="B16" s="57"/>
      <c r="C16" s="57"/>
      <c r="D16" s="54">
        <f t="shared" si="0"/>
        <v>0</v>
      </c>
      <c r="E16" s="59"/>
      <c r="F16" s="59"/>
      <c r="G16" s="59"/>
      <c r="H16" s="57"/>
      <c r="I16" s="57"/>
    </row>
    <row r="17" spans="1:9" ht="28.5" customHeight="1">
      <c r="A17" s="60"/>
      <c r="B17" s="57"/>
      <c r="C17" s="57"/>
      <c r="D17" s="54">
        <f t="shared" si="0"/>
        <v>0</v>
      </c>
      <c r="E17" s="59"/>
      <c r="F17" s="59"/>
      <c r="G17" s="59"/>
      <c r="H17" s="57"/>
      <c r="I17" s="57"/>
    </row>
    <row r="18" spans="1:9" ht="28.5" customHeight="1">
      <c r="A18" s="60"/>
      <c r="B18" s="57"/>
      <c r="C18" s="57"/>
      <c r="D18" s="54">
        <f t="shared" si="0"/>
        <v>0</v>
      </c>
      <c r="E18" s="59"/>
      <c r="F18" s="59"/>
      <c r="G18" s="59"/>
      <c r="H18" s="57"/>
      <c r="I18" s="57"/>
    </row>
    <row r="19" spans="1:9" ht="28.5" customHeight="1">
      <c r="A19" s="60"/>
      <c r="B19" s="57"/>
      <c r="C19" s="57"/>
      <c r="D19" s="54">
        <f t="shared" si="0"/>
        <v>0</v>
      </c>
      <c r="E19" s="59"/>
      <c r="F19" s="59"/>
      <c r="G19" s="59"/>
      <c r="H19" s="57"/>
      <c r="I19" s="57"/>
    </row>
    <row r="20" spans="1:9" ht="28.5" customHeight="1">
      <c r="A20" s="60"/>
      <c r="B20" s="57"/>
      <c r="C20" s="57"/>
      <c r="D20" s="54">
        <f t="shared" si="0"/>
        <v>0</v>
      </c>
      <c r="E20" s="59"/>
      <c r="F20" s="59"/>
      <c r="G20" s="59"/>
      <c r="H20" s="57"/>
      <c r="I20" s="57"/>
    </row>
    <row r="21" spans="1:9" ht="28.5" customHeight="1">
      <c r="A21" s="60"/>
      <c r="B21" s="57"/>
      <c r="C21" s="57"/>
      <c r="D21" s="54">
        <f t="shared" si="0"/>
        <v>0</v>
      </c>
      <c r="E21" s="59"/>
      <c r="F21" s="59"/>
      <c r="G21" s="59"/>
      <c r="H21" s="57"/>
      <c r="I21" s="57"/>
    </row>
    <row r="22" spans="1:9" ht="28.5" customHeight="1">
      <c r="A22" s="60"/>
      <c r="B22" s="57"/>
      <c r="C22" s="57"/>
      <c r="D22" s="54">
        <f t="shared" si="0"/>
        <v>0</v>
      </c>
      <c r="E22" s="59"/>
      <c r="F22" s="59"/>
      <c r="G22" s="59"/>
      <c r="H22" s="57"/>
      <c r="I22" s="57"/>
    </row>
    <row r="23" spans="1:9" ht="28.5" customHeight="1">
      <c r="A23" s="60"/>
      <c r="B23" s="57"/>
      <c r="C23" s="57"/>
      <c r="D23" s="54">
        <f t="shared" si="0"/>
        <v>0</v>
      </c>
      <c r="E23" s="59"/>
      <c r="F23" s="59"/>
      <c r="G23" s="59"/>
      <c r="H23" s="57"/>
      <c r="I23" s="57"/>
    </row>
    <row r="24" spans="1:9" ht="28.5" customHeight="1">
      <c r="A24" s="61" t="s">
        <v>222</v>
      </c>
      <c r="B24" s="61"/>
      <c r="C24" s="61"/>
      <c r="D24" s="61"/>
      <c r="E24" s="61"/>
      <c r="F24" s="61"/>
      <c r="G24" s="61"/>
      <c r="H24" s="61"/>
      <c r="I24" s="61"/>
    </row>
    <row r="25" ht="28.5" customHeight="1"/>
    <row r="26" ht="28.5" customHeight="1"/>
    <row r="27" ht="28.5" customHeight="1"/>
    <row r="28" ht="28.5" customHeight="1"/>
    <row r="29" ht="14.25">
      <c r="D29" s="62"/>
    </row>
  </sheetData>
  <sheetProtection/>
  <mergeCells count="9">
    <mergeCell ref="A2:I2"/>
    <mergeCell ref="D4:G4"/>
    <mergeCell ref="A6:C6"/>
    <mergeCell ref="A24:I24"/>
    <mergeCell ref="A4:A5"/>
    <mergeCell ref="B4:B5"/>
    <mergeCell ref="C4:C5"/>
    <mergeCell ref="H4:H5"/>
    <mergeCell ref="I4:I5"/>
  </mergeCells>
  <dataValidations count="1">
    <dataValidation type="list" allowBlank="1" showInputMessage="1" showErrorMessage="1" sqref="C5:C8">
      <formula1>"区级资金,一般转移支付,专项转移支付"</formula1>
    </dataValidation>
  </dataValidations>
  <printOptions/>
  <pageMargins left="0.71" right="0.71" top="0.75" bottom="0.75"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K27"/>
  <sheetViews>
    <sheetView workbookViewId="0" topLeftCell="A1">
      <selection activeCell="D10" sqref="D10"/>
    </sheetView>
  </sheetViews>
  <sheetFormatPr defaultColWidth="9.00390625" defaultRowHeight="14.25"/>
  <cols>
    <col min="1" max="1" width="5.625" style="18" customWidth="1"/>
    <col min="2" max="2" width="30.625" style="0" customWidth="1"/>
    <col min="3" max="3" width="14.875" style="19" customWidth="1"/>
    <col min="4" max="7" width="20.125" style="0" customWidth="1"/>
    <col min="8" max="8" width="14.875" style="0" customWidth="1"/>
    <col min="9" max="9" width="14.75390625" style="0" customWidth="1"/>
    <col min="10" max="11" width="12.625" style="0" customWidth="1"/>
  </cols>
  <sheetData>
    <row r="1" spans="1:3" s="16" customFormat="1" ht="27" customHeight="1">
      <c r="A1" s="20" t="s">
        <v>223</v>
      </c>
      <c r="B1" s="3"/>
      <c r="C1" s="21"/>
    </row>
    <row r="2" spans="1:8" s="16" customFormat="1" ht="27" customHeight="1">
      <c r="A2" s="22"/>
      <c r="B2" s="4" t="s">
        <v>224</v>
      </c>
      <c r="C2" s="23"/>
      <c r="D2" s="4"/>
      <c r="E2" s="4"/>
      <c r="F2" s="4"/>
      <c r="G2" s="4"/>
      <c r="H2" s="24"/>
    </row>
    <row r="3" spans="2:11" ht="19.5" customHeight="1">
      <c r="B3" s="2"/>
      <c r="K3" s="42" t="s">
        <v>3</v>
      </c>
    </row>
    <row r="4" spans="1:11" s="17" customFormat="1" ht="19.5" customHeight="1">
      <c r="A4" s="25" t="s">
        <v>211</v>
      </c>
      <c r="B4" s="26" t="s">
        <v>194</v>
      </c>
      <c r="C4" s="26" t="s">
        <v>225</v>
      </c>
      <c r="D4" s="26" t="s">
        <v>226</v>
      </c>
      <c r="E4" s="26" t="s">
        <v>227</v>
      </c>
      <c r="F4" s="26" t="s">
        <v>228</v>
      </c>
      <c r="G4" s="26" t="s">
        <v>229</v>
      </c>
      <c r="H4" s="26" t="s">
        <v>213</v>
      </c>
      <c r="I4" s="26"/>
      <c r="J4" s="26"/>
      <c r="K4" s="26"/>
    </row>
    <row r="5" spans="1:11" s="17" customFormat="1" ht="19.5" customHeight="1">
      <c r="A5" s="25"/>
      <c r="B5" s="26"/>
      <c r="C5" s="26" t="s">
        <v>225</v>
      </c>
      <c r="D5" s="26" t="s">
        <v>226</v>
      </c>
      <c r="E5" s="26" t="s">
        <v>227</v>
      </c>
      <c r="F5" s="26" t="s">
        <v>228</v>
      </c>
      <c r="G5" s="26" t="s">
        <v>229</v>
      </c>
      <c r="H5" s="26" t="s">
        <v>230</v>
      </c>
      <c r="I5" s="26" t="s">
        <v>217</v>
      </c>
      <c r="J5" s="26" t="s">
        <v>218</v>
      </c>
      <c r="K5" s="26" t="s">
        <v>231</v>
      </c>
    </row>
    <row r="6" spans="1:11" s="1" customFormat="1" ht="19.5" customHeight="1">
      <c r="A6" s="27" t="s">
        <v>101</v>
      </c>
      <c r="B6" s="27"/>
      <c r="C6" s="28"/>
      <c r="D6" s="27"/>
      <c r="E6" s="27"/>
      <c r="F6" s="27"/>
      <c r="G6" s="27"/>
      <c r="H6" s="29">
        <f>SUM(H7:H23)</f>
        <v>3097600</v>
      </c>
      <c r="I6" s="29">
        <f>SUM(I7:I23)</f>
        <v>3097600</v>
      </c>
      <c r="J6" s="29">
        <f>SUM(J7:J23)</f>
        <v>0</v>
      </c>
      <c r="K6" s="29">
        <f>SUM(K7:K23)</f>
        <v>0</v>
      </c>
    </row>
    <row r="7" spans="1:11" s="1" customFormat="1" ht="28.5" customHeight="1">
      <c r="A7" s="11">
        <v>1</v>
      </c>
      <c r="B7" s="30" t="s">
        <v>232</v>
      </c>
      <c r="C7" s="31" t="s">
        <v>233</v>
      </c>
      <c r="D7" s="32" t="s">
        <v>234</v>
      </c>
      <c r="E7" s="33" t="s">
        <v>235</v>
      </c>
      <c r="F7" s="33" t="s">
        <v>236</v>
      </c>
      <c r="G7" s="33" t="s">
        <v>237</v>
      </c>
      <c r="H7" s="34">
        <f>SUM(I7:K7)</f>
        <v>3073600</v>
      </c>
      <c r="I7" s="43">
        <v>3073600</v>
      </c>
      <c r="J7" s="34"/>
      <c r="K7" s="34"/>
    </row>
    <row r="8" spans="1:11" s="1" customFormat="1" ht="28.5" customHeight="1">
      <c r="A8" s="11">
        <v>2</v>
      </c>
      <c r="B8" s="30" t="s">
        <v>232</v>
      </c>
      <c r="C8" s="31" t="s">
        <v>238</v>
      </c>
      <c r="D8" s="32" t="s">
        <v>239</v>
      </c>
      <c r="E8" s="33" t="s">
        <v>240</v>
      </c>
      <c r="F8" s="33" t="s">
        <v>240</v>
      </c>
      <c r="G8" s="33" t="s">
        <v>241</v>
      </c>
      <c r="H8" s="34">
        <f>SUM(I8:K8)</f>
        <v>24000</v>
      </c>
      <c r="I8" s="43">
        <v>24000</v>
      </c>
      <c r="J8" s="34"/>
      <c r="K8" s="34"/>
    </row>
    <row r="9" spans="1:11" ht="28.5" customHeight="1">
      <c r="A9" s="35">
        <v>3</v>
      </c>
      <c r="B9" s="35"/>
      <c r="C9" s="36"/>
      <c r="D9" s="37"/>
      <c r="E9" s="38"/>
      <c r="F9" s="38"/>
      <c r="G9" s="39"/>
      <c r="H9" s="29">
        <f aca="true" t="shared" si="0" ref="H9:H23">SUM(I9:K9)</f>
        <v>0</v>
      </c>
      <c r="I9" s="29"/>
      <c r="J9" s="29"/>
      <c r="K9" s="29"/>
    </row>
    <row r="10" spans="1:11" ht="28.5" customHeight="1">
      <c r="A10" s="35" t="s">
        <v>221</v>
      </c>
      <c r="B10" s="35"/>
      <c r="C10" s="36"/>
      <c r="D10" s="37"/>
      <c r="E10" s="38"/>
      <c r="F10" s="38"/>
      <c r="G10" s="39"/>
      <c r="H10" s="29">
        <f t="shared" si="0"/>
        <v>0</v>
      </c>
      <c r="I10" s="29"/>
      <c r="J10" s="29"/>
      <c r="K10" s="29"/>
    </row>
    <row r="11" spans="1:11" ht="19.5" customHeight="1">
      <c r="A11" s="35"/>
      <c r="B11" s="35"/>
      <c r="C11" s="36"/>
      <c r="D11" s="37"/>
      <c r="E11" s="38"/>
      <c r="F11" s="38"/>
      <c r="G11" s="39"/>
      <c r="H11" s="29">
        <f t="shared" si="0"/>
        <v>0</v>
      </c>
      <c r="I11" s="29"/>
      <c r="J11" s="29"/>
      <c r="K11" s="29"/>
    </row>
    <row r="12" spans="1:11" ht="19.5" customHeight="1">
      <c r="A12" s="35"/>
      <c r="B12" s="35"/>
      <c r="C12" s="36"/>
      <c r="D12" s="37"/>
      <c r="E12" s="38"/>
      <c r="F12" s="38"/>
      <c r="G12" s="39"/>
      <c r="H12" s="29">
        <f t="shared" si="0"/>
        <v>0</v>
      </c>
      <c r="I12" s="29"/>
      <c r="J12" s="29"/>
      <c r="K12" s="29"/>
    </row>
    <row r="13" spans="1:11" ht="19.5" customHeight="1">
      <c r="A13" s="35"/>
      <c r="B13" s="35"/>
      <c r="C13" s="36"/>
      <c r="D13" s="37"/>
      <c r="E13" s="38"/>
      <c r="F13" s="38"/>
      <c r="G13" s="39"/>
      <c r="H13" s="29">
        <f t="shared" si="0"/>
        <v>0</v>
      </c>
      <c r="I13" s="29"/>
      <c r="J13" s="29"/>
      <c r="K13" s="29"/>
    </row>
    <row r="14" spans="1:11" ht="19.5" customHeight="1">
      <c r="A14" s="40"/>
      <c r="B14" s="39"/>
      <c r="C14" s="41"/>
      <c r="D14" s="39"/>
      <c r="E14" s="39"/>
      <c r="F14" s="39"/>
      <c r="G14" s="39"/>
      <c r="H14" s="29">
        <f t="shared" si="0"/>
        <v>0</v>
      </c>
      <c r="I14" s="29"/>
      <c r="J14" s="29"/>
      <c r="K14" s="29"/>
    </row>
    <row r="15" spans="1:11" ht="19.5" customHeight="1">
      <c r="A15" s="40"/>
      <c r="B15" s="39"/>
      <c r="C15" s="41"/>
      <c r="D15" s="39"/>
      <c r="E15" s="39"/>
      <c r="F15" s="39"/>
      <c r="G15" s="39"/>
      <c r="H15" s="29">
        <f t="shared" si="0"/>
        <v>0</v>
      </c>
      <c r="I15" s="29"/>
      <c r="J15" s="29"/>
      <c r="K15" s="29"/>
    </row>
    <row r="16" spans="1:11" ht="19.5" customHeight="1">
      <c r="A16" s="40"/>
      <c r="B16" s="39"/>
      <c r="C16" s="41"/>
      <c r="D16" s="39"/>
      <c r="E16" s="39"/>
      <c r="F16" s="39"/>
      <c r="G16" s="39"/>
      <c r="H16" s="29">
        <f t="shared" si="0"/>
        <v>0</v>
      </c>
      <c r="I16" s="29"/>
      <c r="J16" s="29"/>
      <c r="K16" s="29"/>
    </row>
    <row r="17" spans="1:11" ht="19.5" customHeight="1">
      <c r="A17" s="40"/>
      <c r="B17" s="39"/>
      <c r="C17" s="41"/>
      <c r="D17" s="39"/>
      <c r="E17" s="39"/>
      <c r="F17" s="39"/>
      <c r="G17" s="39"/>
      <c r="H17" s="29">
        <f t="shared" si="0"/>
        <v>0</v>
      </c>
      <c r="I17" s="29"/>
      <c r="J17" s="29"/>
      <c r="K17" s="29"/>
    </row>
    <row r="18" spans="1:11" ht="19.5" customHeight="1">
      <c r="A18" s="40"/>
      <c r="B18" s="39"/>
      <c r="C18" s="41"/>
      <c r="D18" s="39"/>
      <c r="E18" s="39"/>
      <c r="F18" s="39"/>
      <c r="G18" s="39"/>
      <c r="H18" s="29">
        <f t="shared" si="0"/>
        <v>0</v>
      </c>
      <c r="I18" s="29"/>
      <c r="J18" s="29"/>
      <c r="K18" s="29"/>
    </row>
    <row r="19" spans="1:11" ht="19.5" customHeight="1">
      <c r="A19" s="40"/>
      <c r="B19" s="39"/>
      <c r="C19" s="41"/>
      <c r="D19" s="39"/>
      <c r="E19" s="39"/>
      <c r="F19" s="39"/>
      <c r="G19" s="39"/>
      <c r="H19" s="29">
        <f t="shared" si="0"/>
        <v>0</v>
      </c>
      <c r="I19" s="29"/>
      <c r="J19" s="29"/>
      <c r="K19" s="29"/>
    </row>
    <row r="20" spans="1:11" ht="19.5" customHeight="1">
      <c r="A20" s="40"/>
      <c r="B20" s="39"/>
      <c r="C20" s="41"/>
      <c r="D20" s="39"/>
      <c r="E20" s="39"/>
      <c r="F20" s="39"/>
      <c r="G20" s="39"/>
      <c r="H20" s="29">
        <f t="shared" si="0"/>
        <v>0</v>
      </c>
      <c r="I20" s="29"/>
      <c r="J20" s="29"/>
      <c r="K20" s="29"/>
    </row>
    <row r="21" spans="1:11" ht="19.5" customHeight="1">
      <c r="A21" s="40"/>
      <c r="B21" s="39"/>
      <c r="C21" s="41"/>
      <c r="D21" s="39"/>
      <c r="E21" s="39"/>
      <c r="F21" s="39"/>
      <c r="G21" s="39"/>
      <c r="H21" s="29">
        <f t="shared" si="0"/>
        <v>0</v>
      </c>
      <c r="I21" s="29"/>
      <c r="J21" s="29"/>
      <c r="K21" s="29"/>
    </row>
    <row r="22" spans="1:11" ht="19.5" customHeight="1">
      <c r="A22" s="40"/>
      <c r="B22" s="39"/>
      <c r="C22" s="41"/>
      <c r="D22" s="39"/>
      <c r="E22" s="39"/>
      <c r="F22" s="39"/>
      <c r="G22" s="39"/>
      <c r="H22" s="29">
        <f t="shared" si="0"/>
        <v>0</v>
      </c>
      <c r="I22" s="29"/>
      <c r="J22" s="29"/>
      <c r="K22" s="29"/>
    </row>
    <row r="23" spans="1:11" ht="19.5" customHeight="1">
      <c r="A23" s="40"/>
      <c r="B23" s="39"/>
      <c r="C23" s="41"/>
      <c r="D23" s="39"/>
      <c r="E23" s="39"/>
      <c r="F23" s="39"/>
      <c r="G23" s="39"/>
      <c r="H23" s="29">
        <f t="shared" si="0"/>
        <v>0</v>
      </c>
      <c r="I23" s="29"/>
      <c r="J23" s="29"/>
      <c r="K23" s="29"/>
    </row>
    <row r="27" ht="14.25">
      <c r="E27" t="s">
        <v>242</v>
      </c>
    </row>
  </sheetData>
  <sheetProtection/>
  <mergeCells count="10">
    <mergeCell ref="B2:G2"/>
    <mergeCell ref="H4:K4"/>
    <mergeCell ref="A6:G6"/>
    <mergeCell ref="A4:A5"/>
    <mergeCell ref="B4:B5"/>
    <mergeCell ref="C4:C5"/>
    <mergeCell ref="D4:D5"/>
    <mergeCell ref="E4:E5"/>
    <mergeCell ref="F4:F5"/>
    <mergeCell ref="G4:G5"/>
  </mergeCells>
  <printOptions/>
  <pageMargins left="0.47" right="0.2"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C22"/>
  <sheetViews>
    <sheetView workbookViewId="0" topLeftCell="A16">
      <selection activeCell="B14" sqref="B14"/>
    </sheetView>
  </sheetViews>
  <sheetFormatPr defaultColWidth="9.00390625" defaultRowHeight="14.25"/>
  <cols>
    <col min="1" max="1" width="8.625" style="2" customWidth="1"/>
    <col min="2" max="2" width="54.25390625" style="0" customWidth="1"/>
    <col min="3" max="3" width="14.00390625" style="0" customWidth="1"/>
  </cols>
  <sheetData>
    <row r="1" spans="1:2" ht="14.25">
      <c r="A1" s="3" t="s">
        <v>243</v>
      </c>
      <c r="B1" s="3"/>
    </row>
    <row r="2" spans="1:2" ht="14.25">
      <c r="A2" s="3"/>
      <c r="B2" s="3"/>
    </row>
    <row r="3" spans="1:2" ht="14.25">
      <c r="A3" s="3"/>
      <c r="B3" s="3"/>
    </row>
    <row r="4" spans="1:3" ht="20.25">
      <c r="A4" s="4" t="s">
        <v>244</v>
      </c>
      <c r="B4" s="4"/>
      <c r="C4" s="4"/>
    </row>
    <row r="5" spans="1:3" ht="14.25">
      <c r="A5" s="5"/>
      <c r="B5" s="5"/>
      <c r="C5" s="6" t="s">
        <v>3</v>
      </c>
    </row>
    <row r="6" spans="1:3" s="1" customFormat="1" ht="22.5" customHeight="1">
      <c r="A6" s="7" t="s">
        <v>211</v>
      </c>
      <c r="B6" s="7" t="s">
        <v>194</v>
      </c>
      <c r="C6" s="7" t="s">
        <v>245</v>
      </c>
    </row>
    <row r="7" spans="1:3" s="1" customFormat="1" ht="22.5" customHeight="1">
      <c r="A7" s="8" t="s">
        <v>220</v>
      </c>
      <c r="B7" s="9"/>
      <c r="C7" s="10">
        <f>SUM(C8:C22)</f>
        <v>3796592</v>
      </c>
    </row>
    <row r="8" spans="1:3" ht="28.5" customHeight="1">
      <c r="A8" s="11">
        <v>1</v>
      </c>
      <c r="B8" s="12" t="s">
        <v>246</v>
      </c>
      <c r="C8" s="13">
        <v>100000</v>
      </c>
    </row>
    <row r="9" spans="1:3" ht="28.5" customHeight="1">
      <c r="A9" s="11">
        <v>2</v>
      </c>
      <c r="B9" s="12" t="s">
        <v>247</v>
      </c>
      <c r="C9" s="13">
        <v>3097600</v>
      </c>
    </row>
    <row r="10" spans="1:3" ht="28.5" customHeight="1">
      <c r="A10" s="11">
        <v>3</v>
      </c>
      <c r="B10" s="12" t="s">
        <v>248</v>
      </c>
      <c r="C10" s="13">
        <v>258140</v>
      </c>
    </row>
    <row r="11" spans="1:3" ht="28.5" customHeight="1">
      <c r="A11" s="11">
        <v>4</v>
      </c>
      <c r="B11" s="12" t="s">
        <v>249</v>
      </c>
      <c r="C11" s="13">
        <v>80000</v>
      </c>
    </row>
    <row r="12" spans="1:3" ht="28.5" customHeight="1">
      <c r="A12" s="11">
        <v>5</v>
      </c>
      <c r="B12" s="12" t="s">
        <v>250</v>
      </c>
      <c r="C12" s="13">
        <v>78100</v>
      </c>
    </row>
    <row r="13" spans="1:3" ht="28.5" customHeight="1">
      <c r="A13" s="11">
        <v>6</v>
      </c>
      <c r="B13" s="12" t="s">
        <v>251</v>
      </c>
      <c r="C13" s="13">
        <v>52752</v>
      </c>
    </row>
    <row r="14" spans="1:3" ht="28.5" customHeight="1">
      <c r="A14" s="11">
        <v>7</v>
      </c>
      <c r="B14" s="12" t="s">
        <v>252</v>
      </c>
      <c r="C14" s="13">
        <v>130000</v>
      </c>
    </row>
    <row r="15" spans="1:3" ht="28.5" customHeight="1">
      <c r="A15" s="14"/>
      <c r="B15" s="14"/>
      <c r="C15" s="15"/>
    </row>
    <row r="16" spans="1:3" ht="28.5" customHeight="1">
      <c r="A16" s="14"/>
      <c r="B16" s="14"/>
      <c r="C16" s="15"/>
    </row>
    <row r="17" spans="1:3" ht="28.5" customHeight="1">
      <c r="A17" s="14"/>
      <c r="B17" s="14"/>
      <c r="C17" s="15"/>
    </row>
    <row r="18" spans="1:3" ht="28.5" customHeight="1">
      <c r="A18" s="14"/>
      <c r="B18" s="14"/>
      <c r="C18" s="15"/>
    </row>
    <row r="19" spans="1:3" ht="28.5" customHeight="1">
      <c r="A19" s="14"/>
      <c r="B19" s="14"/>
      <c r="C19" s="15"/>
    </row>
    <row r="20" spans="1:3" ht="28.5" customHeight="1">
      <c r="A20" s="14"/>
      <c r="B20" s="14"/>
      <c r="C20" s="15"/>
    </row>
    <row r="21" spans="1:3" ht="28.5" customHeight="1">
      <c r="A21" s="14"/>
      <c r="B21" s="14"/>
      <c r="C21" s="15"/>
    </row>
    <row r="22" spans="1:3" ht="28.5" customHeight="1">
      <c r="A22" s="14"/>
      <c r="B22" s="14"/>
      <c r="C22" s="15"/>
    </row>
    <row r="23" ht="28.5" customHeight="1"/>
  </sheetData>
  <sheetProtection/>
  <mergeCells count="3">
    <mergeCell ref="A1:B1"/>
    <mergeCell ref="A4:C4"/>
    <mergeCell ref="A7:B7"/>
  </mergeCells>
  <printOptions/>
  <pageMargins left="0.71" right="0.2" top="0.5" bottom="0.21" header="0.19"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4">
      <selection activeCell="A5" sqref="A5:IV5"/>
    </sheetView>
  </sheetViews>
  <sheetFormatPr defaultColWidth="9.00390625" defaultRowHeight="28.5" customHeight="1"/>
  <cols>
    <col min="1" max="1" width="44.125" style="150" customWidth="1"/>
    <col min="2" max="2" width="39.125" style="150" customWidth="1"/>
    <col min="3" max="3" width="28.875" style="150" customWidth="1"/>
    <col min="4" max="4" width="18.25390625" style="150" customWidth="1"/>
    <col min="5" max="16384" width="9.00390625" style="150" customWidth="1"/>
  </cols>
  <sheetData>
    <row r="1" spans="1:5" ht="28.5" customHeight="1">
      <c r="A1" s="190" t="s">
        <v>16</v>
      </c>
      <c r="B1" s="155"/>
      <c r="C1" s="153"/>
      <c r="D1" s="184"/>
      <c r="E1" s="150" t="s">
        <v>1</v>
      </c>
    </row>
    <row r="2" spans="1:4" ht="28.5" customHeight="1">
      <c r="A2" s="154" t="s">
        <v>17</v>
      </c>
      <c r="B2" s="154"/>
      <c r="C2" s="201"/>
      <c r="D2" s="201"/>
    </row>
    <row r="3" spans="1:3" ht="28.5" customHeight="1">
      <c r="A3" s="202"/>
      <c r="B3" s="203" t="s">
        <v>3</v>
      </c>
      <c r="C3" s="153"/>
    </row>
    <row r="4" spans="1:2" ht="28.5" customHeight="1">
      <c r="A4" s="204" t="s">
        <v>18</v>
      </c>
      <c r="B4" s="204" t="s">
        <v>7</v>
      </c>
    </row>
    <row r="5" spans="1:2" s="200" customFormat="1" ht="28.5" customHeight="1">
      <c r="A5" s="205" t="s">
        <v>9</v>
      </c>
      <c r="B5" s="144">
        <v>18049914.62</v>
      </c>
    </row>
    <row r="6" spans="1:2" ht="28.5" customHeight="1">
      <c r="A6" s="192" t="s">
        <v>19</v>
      </c>
      <c r="B6" s="144">
        <v>18049914.62</v>
      </c>
    </row>
    <row r="7" spans="1:2" ht="28.5" customHeight="1">
      <c r="A7" s="192" t="s">
        <v>20</v>
      </c>
      <c r="B7" s="144">
        <v>18049914.62</v>
      </c>
    </row>
    <row r="8" spans="1:2" ht="28.5" customHeight="1">
      <c r="A8" s="192" t="s">
        <v>21</v>
      </c>
      <c r="B8" s="206"/>
    </row>
    <row r="9" spans="1:2" ht="28.5" customHeight="1">
      <c r="A9" s="192" t="s">
        <v>22</v>
      </c>
      <c r="B9" s="206"/>
    </row>
    <row r="10" spans="1:2" ht="28.5" customHeight="1">
      <c r="A10" s="192" t="s">
        <v>23</v>
      </c>
      <c r="B10" s="206"/>
    </row>
    <row r="11" spans="1:2" ht="28.5" customHeight="1">
      <c r="A11" s="192" t="s">
        <v>24</v>
      </c>
      <c r="B11" s="206"/>
    </row>
    <row r="12" spans="1:2" ht="28.5" customHeight="1">
      <c r="A12" s="192" t="s">
        <v>25</v>
      </c>
      <c r="B12" s="206"/>
    </row>
    <row r="13" spans="1:2" ht="28.5" customHeight="1">
      <c r="A13" s="192" t="s">
        <v>26</v>
      </c>
      <c r="B13" s="206"/>
    </row>
    <row r="14" spans="1:2" ht="28.5" customHeight="1">
      <c r="A14" s="192" t="s">
        <v>27</v>
      </c>
      <c r="B14" s="206"/>
    </row>
    <row r="15" spans="1:2" ht="28.5" customHeight="1">
      <c r="A15" s="192" t="s">
        <v>28</v>
      </c>
      <c r="B15" s="206"/>
    </row>
    <row r="16" spans="1:2" ht="28.5" customHeight="1">
      <c r="A16" s="192" t="s">
        <v>11</v>
      </c>
      <c r="B16" s="206"/>
    </row>
    <row r="17" spans="1:2" ht="28.5" customHeight="1">
      <c r="A17" s="192" t="s">
        <v>12</v>
      </c>
      <c r="B17" s="206"/>
    </row>
    <row r="18" spans="1:2" ht="28.5" customHeight="1">
      <c r="A18" s="207" t="s">
        <v>14</v>
      </c>
      <c r="B18" s="199">
        <v>18049914.62</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25">
      <selection activeCell="A5" sqref="A5:IV38"/>
    </sheetView>
  </sheetViews>
  <sheetFormatPr defaultColWidth="9.00390625" defaultRowHeight="28.5" customHeight="1"/>
  <cols>
    <col min="1" max="1" width="48.25390625" style="150" customWidth="1"/>
    <col min="2" max="2" width="39.625" style="150" customWidth="1"/>
    <col min="3" max="16384" width="9.00390625" style="150" customWidth="1"/>
  </cols>
  <sheetData>
    <row r="1" spans="1:3" ht="28.5" customHeight="1">
      <c r="A1" s="190" t="s">
        <v>29</v>
      </c>
      <c r="B1" s="155"/>
      <c r="C1" s="150" t="s">
        <v>1</v>
      </c>
    </row>
    <row r="2" spans="1:2" ht="28.5" customHeight="1">
      <c r="A2" s="154" t="s">
        <v>30</v>
      </c>
      <c r="B2" s="154"/>
    </row>
    <row r="3" spans="1:2" ht="28.5" customHeight="1">
      <c r="A3" s="153"/>
      <c r="B3" s="191" t="s">
        <v>3</v>
      </c>
    </row>
    <row r="4" spans="1:2" ht="28.5" customHeight="1">
      <c r="A4" s="157" t="s">
        <v>6</v>
      </c>
      <c r="B4" s="157" t="s">
        <v>8</v>
      </c>
    </row>
    <row r="5" spans="1:2" s="189" customFormat="1" ht="28.5" customHeight="1">
      <c r="A5" s="192" t="s">
        <v>31</v>
      </c>
      <c r="B5" s="141">
        <v>17830609.62</v>
      </c>
    </row>
    <row r="6" spans="1:2" s="189" customFormat="1" ht="28.5" customHeight="1">
      <c r="A6" s="192" t="s">
        <v>32</v>
      </c>
      <c r="B6" s="141">
        <v>0</v>
      </c>
    </row>
    <row r="7" spans="1:2" s="189" customFormat="1" ht="28.5" customHeight="1">
      <c r="A7" s="192" t="s">
        <v>33</v>
      </c>
      <c r="B7" s="141">
        <v>0</v>
      </c>
    </row>
    <row r="8" spans="1:2" s="189" customFormat="1" ht="28.5" customHeight="1">
      <c r="A8" s="192" t="s">
        <v>34</v>
      </c>
      <c r="B8" s="141">
        <v>0</v>
      </c>
    </row>
    <row r="9" spans="1:2" s="189" customFormat="1" ht="28.5" customHeight="1">
      <c r="A9" s="192" t="s">
        <v>35</v>
      </c>
      <c r="B9" s="141">
        <v>78100</v>
      </c>
    </row>
    <row r="10" spans="1:2" s="189" customFormat="1" ht="28.5" customHeight="1">
      <c r="A10" s="192" t="s">
        <v>36</v>
      </c>
      <c r="B10" s="141">
        <v>0</v>
      </c>
    </row>
    <row r="11" spans="1:2" s="189" customFormat="1" ht="28.5" customHeight="1">
      <c r="A11" s="192" t="s">
        <v>37</v>
      </c>
      <c r="B11" s="141">
        <v>0</v>
      </c>
    </row>
    <row r="12" spans="1:2" s="189" customFormat="1" ht="28.5" customHeight="1">
      <c r="A12" s="192" t="s">
        <v>38</v>
      </c>
      <c r="B12" s="141">
        <v>141205</v>
      </c>
    </row>
    <row r="13" spans="1:2" s="189" customFormat="1" ht="28.5" customHeight="1">
      <c r="A13" s="192" t="s">
        <v>39</v>
      </c>
      <c r="B13" s="141">
        <v>0</v>
      </c>
    </row>
    <row r="14" spans="1:2" s="189" customFormat="1" ht="28.5" customHeight="1">
      <c r="A14" s="192" t="s">
        <v>40</v>
      </c>
      <c r="B14" s="141">
        <v>0</v>
      </c>
    </row>
    <row r="15" spans="1:2" s="189" customFormat="1" ht="28.5" customHeight="1">
      <c r="A15" s="192" t="s">
        <v>41</v>
      </c>
      <c r="B15" s="141">
        <v>0</v>
      </c>
    </row>
    <row r="16" spans="1:2" s="189" customFormat="1" ht="28.5" customHeight="1">
      <c r="A16" s="192" t="s">
        <v>42</v>
      </c>
      <c r="B16" s="141">
        <v>0</v>
      </c>
    </row>
    <row r="17" spans="1:2" s="189" customFormat="1" ht="28.5" customHeight="1">
      <c r="A17" s="192" t="s">
        <v>43</v>
      </c>
      <c r="B17" s="141">
        <v>0</v>
      </c>
    </row>
    <row r="18" spans="1:2" s="189" customFormat="1" ht="28.5" customHeight="1">
      <c r="A18" s="192" t="s">
        <v>44</v>
      </c>
      <c r="B18" s="141">
        <v>0</v>
      </c>
    </row>
    <row r="19" spans="1:2" s="189" customFormat="1" ht="28.5" customHeight="1">
      <c r="A19" s="192" t="s">
        <v>45</v>
      </c>
      <c r="B19" s="141">
        <v>0</v>
      </c>
    </row>
    <row r="20" spans="1:2" s="189" customFormat="1" ht="28.5" customHeight="1">
      <c r="A20" s="192" t="s">
        <v>46</v>
      </c>
      <c r="B20" s="141">
        <v>0</v>
      </c>
    </row>
    <row r="21" spans="1:2" s="189" customFormat="1" ht="28.5" customHeight="1">
      <c r="A21" s="192" t="s">
        <v>47</v>
      </c>
      <c r="B21" s="141">
        <v>0</v>
      </c>
    </row>
    <row r="22" spans="1:2" s="189" customFormat="1" ht="28.5" customHeight="1">
      <c r="A22" s="192" t="s">
        <v>48</v>
      </c>
      <c r="B22" s="141">
        <v>0</v>
      </c>
    </row>
    <row r="23" spans="1:2" s="189" customFormat="1" ht="28.5" customHeight="1">
      <c r="A23" s="192" t="s">
        <v>49</v>
      </c>
      <c r="B23" s="141">
        <v>0</v>
      </c>
    </row>
    <row r="24" spans="1:2" s="189" customFormat="1" ht="28.5" customHeight="1">
      <c r="A24" s="192" t="s">
        <v>50</v>
      </c>
      <c r="B24" s="141">
        <v>0</v>
      </c>
    </row>
    <row r="25" spans="1:2" s="189" customFormat="1" ht="28.5" customHeight="1">
      <c r="A25" s="192" t="s">
        <v>51</v>
      </c>
      <c r="B25" s="141">
        <v>0</v>
      </c>
    </row>
    <row r="26" spans="1:2" s="189" customFormat="1" ht="28.5" customHeight="1">
      <c r="A26" s="192" t="s">
        <v>52</v>
      </c>
      <c r="B26" s="141">
        <v>0</v>
      </c>
    </row>
    <row r="27" spans="1:2" s="189" customFormat="1" ht="28.5" customHeight="1">
      <c r="A27" s="193" t="s">
        <v>53</v>
      </c>
      <c r="B27" s="141">
        <v>0</v>
      </c>
    </row>
    <row r="28" spans="1:2" s="189" customFormat="1" ht="28.5" customHeight="1">
      <c r="A28" s="192" t="s">
        <v>54</v>
      </c>
      <c r="B28" s="141">
        <v>0</v>
      </c>
    </row>
    <row r="29" spans="1:2" s="189" customFormat="1" ht="28.5" customHeight="1">
      <c r="A29" s="192" t="s">
        <v>55</v>
      </c>
      <c r="B29" s="141">
        <v>0</v>
      </c>
    </row>
    <row r="30" spans="1:2" s="189" customFormat="1" ht="28.5" customHeight="1">
      <c r="A30" s="192" t="s">
        <v>56</v>
      </c>
      <c r="B30" s="141">
        <v>0</v>
      </c>
    </row>
    <row r="31" spans="1:2" s="189" customFormat="1" ht="28.5" customHeight="1">
      <c r="A31" s="192" t="s">
        <v>57</v>
      </c>
      <c r="B31" s="141">
        <v>0</v>
      </c>
    </row>
    <row r="32" spans="1:2" s="189" customFormat="1" ht="28.5" customHeight="1">
      <c r="A32" s="194" t="s">
        <v>58</v>
      </c>
      <c r="B32" s="141">
        <v>0</v>
      </c>
    </row>
    <row r="33" spans="1:2" s="189" customFormat="1" ht="28.5" customHeight="1">
      <c r="A33" s="194" t="s">
        <v>59</v>
      </c>
      <c r="B33" s="195">
        <v>0</v>
      </c>
    </row>
    <row r="34" spans="1:2" s="189" customFormat="1" ht="28.5" customHeight="1">
      <c r="A34" s="194"/>
      <c r="B34" s="196" t="s">
        <v>60</v>
      </c>
    </row>
    <row r="35" spans="1:2" s="189" customFormat="1" ht="28.5" customHeight="1">
      <c r="A35" s="194" t="s">
        <v>10</v>
      </c>
      <c r="B35" s="141">
        <v>18049914.62</v>
      </c>
    </row>
    <row r="36" spans="1:2" s="189" customFormat="1" ht="28.5" customHeight="1">
      <c r="A36" s="194"/>
      <c r="B36" s="197"/>
    </row>
    <row r="37" spans="1:2" s="189" customFormat="1" ht="28.5" customHeight="1">
      <c r="A37" s="194" t="s">
        <v>61</v>
      </c>
      <c r="B37" s="197"/>
    </row>
    <row r="38" spans="1:2" s="189" customFormat="1" ht="28.5" customHeight="1">
      <c r="A38" s="198" t="s">
        <v>15</v>
      </c>
      <c r="B38" s="199">
        <v>18049914.62</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26"/>
  <sheetViews>
    <sheetView workbookViewId="0" topLeftCell="A11">
      <selection activeCell="A7" sqref="A7:IV25"/>
    </sheetView>
  </sheetViews>
  <sheetFormatPr defaultColWidth="9.00390625" defaultRowHeight="28.5" customHeight="1"/>
  <cols>
    <col min="1" max="1" width="26.375" style="150" customWidth="1"/>
    <col min="2" max="2" width="17.875" style="150" customWidth="1"/>
    <col min="3" max="3" width="8.125" style="150" customWidth="1"/>
    <col min="4" max="4" width="7.125" style="150" customWidth="1"/>
    <col min="5" max="5" width="7.00390625" style="150" customWidth="1"/>
    <col min="6" max="6" width="19.25390625" style="150" customWidth="1"/>
    <col min="7" max="9" width="16.625" style="150" customWidth="1"/>
    <col min="10" max="11" width="15.625" style="151" customWidth="1"/>
    <col min="12" max="12" width="15.625" style="150" customWidth="1"/>
    <col min="13" max="16384" width="9.00390625" style="150" customWidth="1"/>
  </cols>
  <sheetData>
    <row r="1" spans="1:10" ht="28.5" customHeight="1">
      <c r="A1" s="73" t="s">
        <v>62</v>
      </c>
      <c r="C1" s="152"/>
      <c r="D1" s="153"/>
      <c r="E1" s="153"/>
      <c r="F1" s="153"/>
      <c r="G1" s="153"/>
      <c r="H1" s="153"/>
      <c r="I1" s="184"/>
      <c r="J1" s="151" t="s">
        <v>1</v>
      </c>
    </row>
    <row r="2" spans="1:12" ht="28.5" customHeight="1">
      <c r="A2" s="154" t="s">
        <v>63</v>
      </c>
      <c r="B2" s="154"/>
      <c r="C2" s="154"/>
      <c r="D2" s="154"/>
      <c r="E2" s="154"/>
      <c r="F2" s="154"/>
      <c r="G2" s="154"/>
      <c r="H2" s="154"/>
      <c r="I2" s="154"/>
      <c r="J2" s="154"/>
      <c r="K2" s="154"/>
      <c r="L2" s="154"/>
    </row>
    <row r="3" spans="3:12" ht="28.5" customHeight="1">
      <c r="C3" s="153"/>
      <c r="D3" s="155"/>
      <c r="E3" s="155"/>
      <c r="F3" s="155"/>
      <c r="G3" s="155"/>
      <c r="H3" s="156"/>
      <c r="K3" s="184"/>
      <c r="L3" s="65" t="s">
        <v>3</v>
      </c>
    </row>
    <row r="4" spans="1:12" ht="28.5" customHeight="1">
      <c r="A4" s="157" t="s">
        <v>4</v>
      </c>
      <c r="B4" s="157"/>
      <c r="C4" s="158" t="s">
        <v>64</v>
      </c>
      <c r="D4" s="158"/>
      <c r="E4" s="158"/>
      <c r="F4" s="158"/>
      <c r="G4" s="158"/>
      <c r="H4" s="158"/>
      <c r="I4" s="158"/>
      <c r="J4" s="158"/>
      <c r="K4" s="158"/>
      <c r="L4" s="158"/>
    </row>
    <row r="5" spans="1:12" ht="28.5" customHeight="1">
      <c r="A5" s="157" t="s">
        <v>65</v>
      </c>
      <c r="B5" s="157" t="s">
        <v>66</v>
      </c>
      <c r="C5" s="157" t="s">
        <v>67</v>
      </c>
      <c r="D5" s="157"/>
      <c r="E5" s="157"/>
      <c r="F5" s="158" t="s">
        <v>68</v>
      </c>
      <c r="G5" s="157" t="s">
        <v>69</v>
      </c>
      <c r="H5" s="158" t="s">
        <v>70</v>
      </c>
      <c r="I5" s="158"/>
      <c r="J5" s="185" t="s">
        <v>71</v>
      </c>
      <c r="K5" s="185"/>
      <c r="L5" s="185"/>
    </row>
    <row r="6" spans="1:12" ht="28.5" customHeight="1">
      <c r="A6" s="157"/>
      <c r="B6" s="157"/>
      <c r="C6" s="157" t="s">
        <v>72</v>
      </c>
      <c r="D6" s="157" t="s">
        <v>73</v>
      </c>
      <c r="E6" s="157" t="s">
        <v>74</v>
      </c>
      <c r="F6" s="158"/>
      <c r="G6" s="157"/>
      <c r="H6" s="158" t="s">
        <v>75</v>
      </c>
      <c r="I6" s="157" t="s">
        <v>76</v>
      </c>
      <c r="J6" s="185" t="s">
        <v>77</v>
      </c>
      <c r="K6" s="185" t="s">
        <v>78</v>
      </c>
      <c r="L6" s="185" t="s">
        <v>79</v>
      </c>
    </row>
    <row r="7" spans="1:12" s="149" customFormat="1" ht="28.5" customHeight="1">
      <c r="A7" s="159" t="s">
        <v>80</v>
      </c>
      <c r="B7" s="160">
        <v>18049914.62</v>
      </c>
      <c r="C7" s="161"/>
      <c r="D7" s="161"/>
      <c r="E7" s="161"/>
      <c r="F7" s="161" t="s">
        <v>81</v>
      </c>
      <c r="G7" s="160">
        <v>18049914.62</v>
      </c>
      <c r="H7" s="162">
        <v>14253322.62</v>
      </c>
      <c r="I7" s="162">
        <v>3796592</v>
      </c>
      <c r="J7" s="160">
        <v>18049914.62</v>
      </c>
      <c r="K7" s="160">
        <v>0</v>
      </c>
      <c r="L7" s="160">
        <v>0</v>
      </c>
    </row>
    <row r="8" spans="1:12" ht="28.5" customHeight="1">
      <c r="A8" s="163" t="s">
        <v>82</v>
      </c>
      <c r="B8" s="164">
        <v>18049914.62</v>
      </c>
      <c r="C8" s="165" t="s">
        <v>83</v>
      </c>
      <c r="D8" s="166"/>
      <c r="E8" s="166"/>
      <c r="F8" s="166"/>
      <c r="G8" s="164">
        <v>17830609.62</v>
      </c>
      <c r="H8" s="167">
        <v>14112117.62</v>
      </c>
      <c r="I8" s="167">
        <v>3718492</v>
      </c>
      <c r="J8" s="164">
        <v>17830609.62</v>
      </c>
      <c r="K8" s="164">
        <v>0</v>
      </c>
      <c r="L8" s="164">
        <v>0</v>
      </c>
    </row>
    <row r="9" spans="1:12" ht="28.5" customHeight="1">
      <c r="A9" s="168"/>
      <c r="B9" s="164"/>
      <c r="C9" s="169"/>
      <c r="D9" s="170" t="s">
        <v>84</v>
      </c>
      <c r="E9" s="166"/>
      <c r="F9" s="166"/>
      <c r="G9" s="164">
        <v>17830609.62</v>
      </c>
      <c r="H9" s="167">
        <v>14112117.62</v>
      </c>
      <c r="I9" s="167">
        <v>3718492</v>
      </c>
      <c r="J9" s="164">
        <v>17830609.62</v>
      </c>
      <c r="K9" s="164">
        <v>0</v>
      </c>
      <c r="L9" s="164">
        <v>0</v>
      </c>
    </row>
    <row r="10" spans="1:12" ht="28.5" customHeight="1">
      <c r="A10" s="168"/>
      <c r="B10" s="164"/>
      <c r="C10" s="169"/>
      <c r="D10" s="170"/>
      <c r="E10" s="166" t="s">
        <v>85</v>
      </c>
      <c r="F10" s="166"/>
      <c r="G10" s="164">
        <v>14212117.62</v>
      </c>
      <c r="H10" s="167">
        <v>14112117.62</v>
      </c>
      <c r="I10" s="167">
        <v>100000</v>
      </c>
      <c r="J10" s="164">
        <v>14212117.62</v>
      </c>
      <c r="K10" s="164">
        <v>0</v>
      </c>
      <c r="L10" s="164">
        <v>0</v>
      </c>
    </row>
    <row r="11" spans="1:12" ht="28.5" customHeight="1">
      <c r="A11" s="171"/>
      <c r="B11" s="172"/>
      <c r="C11" s="173" t="s">
        <v>83</v>
      </c>
      <c r="D11" s="174" t="s">
        <v>84</v>
      </c>
      <c r="E11" s="174" t="s">
        <v>85</v>
      </c>
      <c r="F11" s="174" t="s">
        <v>86</v>
      </c>
      <c r="G11" s="172">
        <v>14212117.62</v>
      </c>
      <c r="H11" s="175">
        <v>14112117.62</v>
      </c>
      <c r="I11" s="175">
        <v>100000</v>
      </c>
      <c r="J11" s="172">
        <v>14212117.62</v>
      </c>
      <c r="K11" s="172">
        <v>0</v>
      </c>
      <c r="L11" s="172">
        <v>0</v>
      </c>
    </row>
    <row r="12" spans="1:12" ht="28.5" customHeight="1">
      <c r="A12" s="168"/>
      <c r="B12" s="164"/>
      <c r="C12" s="170"/>
      <c r="D12" s="166"/>
      <c r="E12" s="166" t="s">
        <v>87</v>
      </c>
      <c r="F12" s="166"/>
      <c r="G12" s="164">
        <v>3538492</v>
      </c>
      <c r="H12" s="167">
        <v>0</v>
      </c>
      <c r="I12" s="167">
        <v>3538492</v>
      </c>
      <c r="J12" s="164">
        <v>3538492</v>
      </c>
      <c r="K12" s="164">
        <v>0</v>
      </c>
      <c r="L12" s="164">
        <v>0</v>
      </c>
    </row>
    <row r="13" spans="1:12" ht="28.5" customHeight="1">
      <c r="A13" s="168"/>
      <c r="B13" s="172"/>
      <c r="C13" s="176" t="s">
        <v>83</v>
      </c>
      <c r="D13" s="174" t="s">
        <v>84</v>
      </c>
      <c r="E13" s="174" t="s">
        <v>87</v>
      </c>
      <c r="F13" s="174" t="s">
        <v>88</v>
      </c>
      <c r="G13" s="172">
        <v>3538492</v>
      </c>
      <c r="H13" s="175">
        <v>0</v>
      </c>
      <c r="I13" s="175">
        <v>3538492</v>
      </c>
      <c r="J13" s="172">
        <v>3538492</v>
      </c>
      <c r="K13" s="172">
        <v>0</v>
      </c>
      <c r="L13" s="172">
        <v>0</v>
      </c>
    </row>
    <row r="14" spans="1:12" ht="28.5" customHeight="1">
      <c r="A14" s="168"/>
      <c r="B14" s="164"/>
      <c r="C14" s="170"/>
      <c r="D14" s="166"/>
      <c r="E14" s="166" t="s">
        <v>89</v>
      </c>
      <c r="F14" s="166"/>
      <c r="G14" s="164">
        <v>80000</v>
      </c>
      <c r="H14" s="167">
        <v>0</v>
      </c>
      <c r="I14" s="167">
        <v>80000</v>
      </c>
      <c r="J14" s="164">
        <v>80000</v>
      </c>
      <c r="K14" s="164">
        <v>0</v>
      </c>
      <c r="L14" s="164">
        <v>0</v>
      </c>
    </row>
    <row r="15" spans="1:12" ht="28.5" customHeight="1">
      <c r="A15" s="168"/>
      <c r="B15" s="172"/>
      <c r="C15" s="176" t="s">
        <v>83</v>
      </c>
      <c r="D15" s="174" t="s">
        <v>84</v>
      </c>
      <c r="E15" s="174" t="s">
        <v>89</v>
      </c>
      <c r="F15" s="174" t="s">
        <v>90</v>
      </c>
      <c r="G15" s="172">
        <v>80000</v>
      </c>
      <c r="H15" s="175">
        <v>0</v>
      </c>
      <c r="I15" s="175">
        <v>80000</v>
      </c>
      <c r="J15" s="172">
        <v>80000</v>
      </c>
      <c r="K15" s="172">
        <v>0</v>
      </c>
      <c r="L15" s="172">
        <v>0</v>
      </c>
    </row>
    <row r="16" spans="1:12" ht="28.5" customHeight="1">
      <c r="A16" s="168"/>
      <c r="B16" s="164"/>
      <c r="C16" s="170" t="s">
        <v>91</v>
      </c>
      <c r="D16" s="166"/>
      <c r="E16" s="166"/>
      <c r="F16" s="166"/>
      <c r="G16" s="164">
        <v>78100</v>
      </c>
      <c r="H16" s="167">
        <v>0</v>
      </c>
      <c r="I16" s="167">
        <v>78100</v>
      </c>
      <c r="J16" s="164">
        <v>78100</v>
      </c>
      <c r="K16" s="164">
        <v>0</v>
      </c>
      <c r="L16" s="164">
        <v>0</v>
      </c>
    </row>
    <row r="17" spans="1:12" ht="28.5" customHeight="1">
      <c r="A17" s="168"/>
      <c r="B17" s="164"/>
      <c r="C17" s="170"/>
      <c r="D17" s="166" t="s">
        <v>84</v>
      </c>
      <c r="E17" s="166"/>
      <c r="F17" s="166"/>
      <c r="G17" s="164">
        <v>78100</v>
      </c>
      <c r="H17" s="167">
        <v>0</v>
      </c>
      <c r="I17" s="167">
        <v>78100</v>
      </c>
      <c r="J17" s="164">
        <v>78100</v>
      </c>
      <c r="K17" s="164">
        <v>0</v>
      </c>
      <c r="L17" s="164">
        <v>0</v>
      </c>
    </row>
    <row r="18" spans="1:12" ht="28.5" customHeight="1">
      <c r="A18" s="168"/>
      <c r="B18" s="164"/>
      <c r="C18" s="170"/>
      <c r="D18" s="166"/>
      <c r="E18" s="166" t="s">
        <v>92</v>
      </c>
      <c r="F18" s="166"/>
      <c r="G18" s="164">
        <v>78100</v>
      </c>
      <c r="H18" s="167">
        <v>0</v>
      </c>
      <c r="I18" s="167">
        <v>78100</v>
      </c>
      <c r="J18" s="164">
        <v>78100</v>
      </c>
      <c r="K18" s="164">
        <v>0</v>
      </c>
      <c r="L18" s="164">
        <v>0</v>
      </c>
    </row>
    <row r="19" spans="1:12" ht="28.5" customHeight="1">
      <c r="A19" s="168"/>
      <c r="B19" s="172"/>
      <c r="C19" s="176" t="s">
        <v>91</v>
      </c>
      <c r="D19" s="174" t="s">
        <v>84</v>
      </c>
      <c r="E19" s="174" t="s">
        <v>92</v>
      </c>
      <c r="F19" s="174" t="s">
        <v>93</v>
      </c>
      <c r="G19" s="172">
        <v>78100</v>
      </c>
      <c r="H19" s="175">
        <v>0</v>
      </c>
      <c r="I19" s="175">
        <v>78100</v>
      </c>
      <c r="J19" s="172">
        <v>78100</v>
      </c>
      <c r="K19" s="172">
        <v>0</v>
      </c>
      <c r="L19" s="172">
        <v>0</v>
      </c>
    </row>
    <row r="20" spans="1:12" ht="28.5" customHeight="1">
      <c r="A20" s="168"/>
      <c r="B20" s="164"/>
      <c r="C20" s="170" t="s">
        <v>94</v>
      </c>
      <c r="D20" s="166"/>
      <c r="E20" s="166"/>
      <c r="F20" s="166"/>
      <c r="G20" s="164">
        <v>141205</v>
      </c>
      <c r="H20" s="167">
        <v>141205</v>
      </c>
      <c r="I20" s="167">
        <v>0</v>
      </c>
      <c r="J20" s="164">
        <v>141205</v>
      </c>
      <c r="K20" s="164">
        <v>0</v>
      </c>
      <c r="L20" s="164">
        <v>0</v>
      </c>
    </row>
    <row r="21" spans="1:12" ht="28.5" customHeight="1">
      <c r="A21" s="168"/>
      <c r="B21" s="164"/>
      <c r="C21" s="170"/>
      <c r="D21" s="166" t="s">
        <v>95</v>
      </c>
      <c r="E21" s="166"/>
      <c r="F21" s="166"/>
      <c r="G21" s="164">
        <v>141205</v>
      </c>
      <c r="H21" s="167">
        <v>141205</v>
      </c>
      <c r="I21" s="167">
        <v>0</v>
      </c>
      <c r="J21" s="164">
        <v>141205</v>
      </c>
      <c r="K21" s="164">
        <v>0</v>
      </c>
      <c r="L21" s="164">
        <v>0</v>
      </c>
    </row>
    <row r="22" spans="1:12" ht="28.5" customHeight="1">
      <c r="A22" s="168"/>
      <c r="B22" s="164"/>
      <c r="C22" s="170"/>
      <c r="D22" s="166"/>
      <c r="E22" s="166" t="s">
        <v>85</v>
      </c>
      <c r="F22" s="166"/>
      <c r="G22" s="164">
        <v>141205</v>
      </c>
      <c r="H22" s="167">
        <v>141205</v>
      </c>
      <c r="I22" s="167">
        <v>0</v>
      </c>
      <c r="J22" s="164">
        <v>141205</v>
      </c>
      <c r="K22" s="164">
        <v>0</v>
      </c>
      <c r="L22" s="164">
        <v>0</v>
      </c>
    </row>
    <row r="23" spans="1:12" ht="28.5" customHeight="1">
      <c r="A23" s="168"/>
      <c r="B23" s="172"/>
      <c r="C23" s="176" t="s">
        <v>94</v>
      </c>
      <c r="D23" s="174" t="s">
        <v>95</v>
      </c>
      <c r="E23" s="174" t="s">
        <v>85</v>
      </c>
      <c r="F23" s="174" t="s">
        <v>96</v>
      </c>
      <c r="G23" s="172">
        <v>141205</v>
      </c>
      <c r="H23" s="175">
        <v>141205</v>
      </c>
      <c r="I23" s="175">
        <v>0</v>
      </c>
      <c r="J23" s="172">
        <v>141205</v>
      </c>
      <c r="K23" s="172">
        <v>0</v>
      </c>
      <c r="L23" s="172">
        <v>0</v>
      </c>
    </row>
    <row r="24" spans="1:12" ht="28.5" customHeight="1">
      <c r="A24" s="177" t="s">
        <v>97</v>
      </c>
      <c r="B24" s="178"/>
      <c r="C24" s="179"/>
      <c r="D24" s="180"/>
      <c r="E24" s="180"/>
      <c r="F24" s="180"/>
      <c r="G24" s="181"/>
      <c r="H24" s="182"/>
      <c r="I24" s="186"/>
      <c r="J24" s="181"/>
      <c r="K24" s="182"/>
      <c r="L24" s="187"/>
    </row>
    <row r="25" spans="1:12" ht="28.5" customHeight="1">
      <c r="A25" s="177" t="s">
        <v>98</v>
      </c>
      <c r="B25" s="178"/>
      <c r="C25" s="179"/>
      <c r="D25" s="180"/>
      <c r="E25" s="180"/>
      <c r="F25" s="180"/>
      <c r="G25" s="181"/>
      <c r="H25" s="182"/>
      <c r="I25" s="186"/>
      <c r="J25" s="181"/>
      <c r="K25" s="182"/>
      <c r="L25" s="187"/>
    </row>
    <row r="26" spans="2:12" ht="28.5" customHeight="1">
      <c r="B26" s="183"/>
      <c r="C26" s="183"/>
      <c r="D26" s="183"/>
      <c r="E26" s="183"/>
      <c r="F26" s="183"/>
      <c r="G26" s="183"/>
      <c r="H26" s="183"/>
      <c r="I26" s="183"/>
      <c r="J26" s="188"/>
      <c r="K26" s="188"/>
      <c r="L26" s="183"/>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1" fitToWidth="1" horizontalDpi="600" verticalDpi="600" orientation="landscape" paperSize="10" scale="66"/>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6" sqref="A6:IV24"/>
    </sheetView>
  </sheetViews>
  <sheetFormatPr defaultColWidth="9.00390625" defaultRowHeight="28.5" customHeight="1"/>
  <cols>
    <col min="1" max="2" width="6.25390625" style="16" customWidth="1"/>
    <col min="3" max="3" width="8.75390625" style="16" customWidth="1"/>
    <col min="4" max="4" width="31.00390625" style="16" customWidth="1"/>
    <col min="5" max="5" width="21.125" style="16" customWidth="1"/>
    <col min="6" max="6" width="19.25390625" style="16" customWidth="1"/>
    <col min="7" max="7" width="18.50390625" style="16" customWidth="1"/>
    <col min="8" max="9" width="10.25390625" style="16" customWidth="1"/>
    <col min="10" max="10" width="13.375" style="129" customWidth="1"/>
    <col min="11" max="11" width="16.00390625" style="129" customWidth="1"/>
    <col min="12" max="12" width="16.00390625" style="16" customWidth="1"/>
    <col min="13" max="16384" width="9.00390625" style="16" customWidth="1"/>
  </cols>
  <sheetData>
    <row r="1" spans="1:10" ht="28.5" customHeight="1">
      <c r="A1" s="73" t="s">
        <v>99</v>
      </c>
      <c r="B1" s="73"/>
      <c r="C1" s="73"/>
      <c r="D1" s="130"/>
      <c r="E1" s="130"/>
      <c r="F1" s="130"/>
      <c r="G1" s="130"/>
      <c r="H1" s="130"/>
      <c r="I1" s="145"/>
      <c r="J1" s="129" t="s">
        <v>1</v>
      </c>
    </row>
    <row r="2" spans="1:12" ht="28.5" customHeight="1">
      <c r="A2" s="131" t="s">
        <v>100</v>
      </c>
      <c r="B2" s="131"/>
      <c r="C2" s="131"/>
      <c r="D2" s="131"/>
      <c r="E2" s="131"/>
      <c r="F2" s="131"/>
      <c r="G2" s="131"/>
      <c r="H2" s="132"/>
      <c r="I2" s="132"/>
      <c r="J2" s="132"/>
      <c r="K2" s="132"/>
      <c r="L2" s="132"/>
    </row>
    <row r="3" spans="3:11" ht="28.5" customHeight="1">
      <c r="C3" s="130"/>
      <c r="D3" s="133"/>
      <c r="E3" s="133"/>
      <c r="F3" s="133"/>
      <c r="G3" s="65" t="s">
        <v>3</v>
      </c>
      <c r="H3" s="134"/>
      <c r="K3" s="146"/>
    </row>
    <row r="4" spans="1:11" s="127" customFormat="1" ht="28.5" customHeight="1">
      <c r="A4" s="135" t="s">
        <v>67</v>
      </c>
      <c r="B4" s="135"/>
      <c r="C4" s="135"/>
      <c r="D4" s="30" t="s">
        <v>68</v>
      </c>
      <c r="E4" s="135" t="s">
        <v>69</v>
      </c>
      <c r="F4" s="30" t="s">
        <v>70</v>
      </c>
      <c r="G4" s="30"/>
      <c r="J4" s="147"/>
      <c r="K4" s="147"/>
    </row>
    <row r="5" spans="1:7" ht="28.5" customHeight="1">
      <c r="A5" s="135" t="s">
        <v>72</v>
      </c>
      <c r="B5" s="135" t="s">
        <v>73</v>
      </c>
      <c r="C5" s="135" t="s">
        <v>74</v>
      </c>
      <c r="D5" s="30"/>
      <c r="E5" s="135"/>
      <c r="F5" s="30" t="s">
        <v>75</v>
      </c>
      <c r="G5" s="135" t="s">
        <v>76</v>
      </c>
    </row>
    <row r="6" spans="1:11" s="128" customFormat="1" ht="28.5" customHeight="1">
      <c r="A6" s="136" t="s">
        <v>101</v>
      </c>
      <c r="B6" s="136" t="s">
        <v>102</v>
      </c>
      <c r="C6" s="136" t="s">
        <v>102</v>
      </c>
      <c r="D6" s="136" t="s">
        <v>102</v>
      </c>
      <c r="E6" s="137">
        <v>18049914.62</v>
      </c>
      <c r="F6" s="138">
        <v>14253322.62</v>
      </c>
      <c r="G6" s="138">
        <v>3796592</v>
      </c>
      <c r="J6" s="148"/>
      <c r="K6" s="148"/>
    </row>
    <row r="7" spans="1:11" s="128" customFormat="1" ht="28.5" customHeight="1">
      <c r="A7" s="136" t="s">
        <v>83</v>
      </c>
      <c r="B7" s="136"/>
      <c r="C7" s="136"/>
      <c r="D7" s="136"/>
      <c r="E7" s="137">
        <v>17830609.62</v>
      </c>
      <c r="F7" s="138">
        <v>14112117.62</v>
      </c>
      <c r="G7" s="138">
        <v>3718492</v>
      </c>
      <c r="J7" s="148"/>
      <c r="K7" s="148"/>
    </row>
    <row r="8" spans="1:11" s="128" customFormat="1" ht="28.5" customHeight="1">
      <c r="A8" s="136"/>
      <c r="B8" s="136" t="s">
        <v>103</v>
      </c>
      <c r="C8" s="136"/>
      <c r="D8" s="136"/>
      <c r="E8" s="137">
        <v>17830609.62</v>
      </c>
      <c r="F8" s="138">
        <v>14112117.62</v>
      </c>
      <c r="G8" s="138">
        <v>3718492</v>
      </c>
      <c r="J8" s="148"/>
      <c r="K8" s="148"/>
    </row>
    <row r="9" spans="1:11" s="128" customFormat="1" ht="28.5" customHeight="1">
      <c r="A9" s="136"/>
      <c r="B9" s="136"/>
      <c r="C9" s="136" t="s">
        <v>104</v>
      </c>
      <c r="D9" s="136"/>
      <c r="E9" s="137">
        <v>14212117.62</v>
      </c>
      <c r="F9" s="138">
        <v>14112117.62</v>
      </c>
      <c r="G9" s="138">
        <v>100000</v>
      </c>
      <c r="J9" s="148"/>
      <c r="K9" s="148"/>
    </row>
    <row r="10" spans="1:11" s="128" customFormat="1" ht="28.5" customHeight="1">
      <c r="A10" s="139" t="s">
        <v>105</v>
      </c>
      <c r="B10" s="139" t="s">
        <v>106</v>
      </c>
      <c r="C10" s="139" t="s">
        <v>107</v>
      </c>
      <c r="D10" s="139" t="s">
        <v>86</v>
      </c>
      <c r="E10" s="140">
        <v>14212117.62</v>
      </c>
      <c r="F10" s="141">
        <v>14112117.62</v>
      </c>
      <c r="G10" s="141">
        <v>100000</v>
      </c>
      <c r="J10" s="148"/>
      <c r="K10" s="148"/>
    </row>
    <row r="11" spans="1:11" s="128" customFormat="1" ht="28.5" customHeight="1">
      <c r="A11" s="136"/>
      <c r="B11" s="136"/>
      <c r="C11" s="136" t="s">
        <v>108</v>
      </c>
      <c r="D11" s="136"/>
      <c r="E11" s="137">
        <v>3538492</v>
      </c>
      <c r="F11" s="138">
        <v>0</v>
      </c>
      <c r="G11" s="138">
        <v>3538492</v>
      </c>
      <c r="J11" s="148"/>
      <c r="K11" s="148"/>
    </row>
    <row r="12" spans="1:11" s="128" customFormat="1" ht="28.5" customHeight="1">
      <c r="A12" s="139" t="s">
        <v>105</v>
      </c>
      <c r="B12" s="139" t="s">
        <v>106</v>
      </c>
      <c r="C12" s="139" t="s">
        <v>109</v>
      </c>
      <c r="D12" s="139" t="s">
        <v>88</v>
      </c>
      <c r="E12" s="140">
        <v>3538492</v>
      </c>
      <c r="F12" s="141">
        <v>0</v>
      </c>
      <c r="G12" s="141">
        <v>3538492</v>
      </c>
      <c r="J12" s="148"/>
      <c r="K12" s="148"/>
    </row>
    <row r="13" spans="1:11" s="128" customFormat="1" ht="28.5" customHeight="1">
      <c r="A13" s="136"/>
      <c r="B13" s="136"/>
      <c r="C13" s="136" t="s">
        <v>110</v>
      </c>
      <c r="D13" s="136"/>
      <c r="E13" s="137">
        <v>80000</v>
      </c>
      <c r="F13" s="138">
        <v>0</v>
      </c>
      <c r="G13" s="138">
        <v>80000</v>
      </c>
      <c r="J13" s="148"/>
      <c r="K13" s="148"/>
    </row>
    <row r="14" spans="1:11" s="128" customFormat="1" ht="28.5" customHeight="1">
      <c r="A14" s="139" t="s">
        <v>105</v>
      </c>
      <c r="B14" s="139" t="s">
        <v>106</v>
      </c>
      <c r="C14" s="139" t="s">
        <v>111</v>
      </c>
      <c r="D14" s="139" t="s">
        <v>90</v>
      </c>
      <c r="E14" s="140">
        <v>80000</v>
      </c>
      <c r="F14" s="141">
        <v>0</v>
      </c>
      <c r="G14" s="141">
        <v>80000</v>
      </c>
      <c r="J14" s="148"/>
      <c r="K14" s="148"/>
    </row>
    <row r="15" spans="1:11" s="128" customFormat="1" ht="28.5" customHeight="1">
      <c r="A15" s="136" t="s">
        <v>91</v>
      </c>
      <c r="B15" s="136"/>
      <c r="C15" s="136"/>
      <c r="D15" s="136"/>
      <c r="E15" s="137">
        <v>78100</v>
      </c>
      <c r="F15" s="138">
        <v>0</v>
      </c>
      <c r="G15" s="138">
        <v>78100</v>
      </c>
      <c r="J15" s="148"/>
      <c r="K15" s="148"/>
    </row>
    <row r="16" spans="1:11" s="128" customFormat="1" ht="28.5" customHeight="1">
      <c r="A16" s="136"/>
      <c r="B16" s="136" t="s">
        <v>103</v>
      </c>
      <c r="C16" s="136"/>
      <c r="D16" s="136"/>
      <c r="E16" s="137">
        <v>78100</v>
      </c>
      <c r="F16" s="138">
        <v>0</v>
      </c>
      <c r="G16" s="138">
        <v>78100</v>
      </c>
      <c r="J16" s="148"/>
      <c r="K16" s="148"/>
    </row>
    <row r="17" spans="1:11" s="128" customFormat="1" ht="28.5" customHeight="1">
      <c r="A17" s="136"/>
      <c r="B17" s="136"/>
      <c r="C17" s="136" t="s">
        <v>112</v>
      </c>
      <c r="D17" s="136"/>
      <c r="E17" s="137">
        <v>78100</v>
      </c>
      <c r="F17" s="138">
        <v>0</v>
      </c>
      <c r="G17" s="138">
        <v>78100</v>
      </c>
      <c r="J17" s="148"/>
      <c r="K17" s="148"/>
    </row>
    <row r="18" spans="1:11" s="128" customFormat="1" ht="28.5" customHeight="1">
      <c r="A18" s="139" t="s">
        <v>113</v>
      </c>
      <c r="B18" s="139" t="s">
        <v>106</v>
      </c>
      <c r="C18" s="139" t="s">
        <v>114</v>
      </c>
      <c r="D18" s="139" t="s">
        <v>93</v>
      </c>
      <c r="E18" s="140">
        <v>78100</v>
      </c>
      <c r="F18" s="141">
        <v>0</v>
      </c>
      <c r="G18" s="141">
        <v>78100</v>
      </c>
      <c r="J18" s="148"/>
      <c r="K18" s="148"/>
    </row>
    <row r="19" spans="1:11" s="128" customFormat="1" ht="28.5" customHeight="1">
      <c r="A19" s="136" t="s">
        <v>94</v>
      </c>
      <c r="B19" s="136"/>
      <c r="C19" s="136"/>
      <c r="D19" s="136"/>
      <c r="E19" s="137">
        <v>141205</v>
      </c>
      <c r="F19" s="138">
        <v>141205</v>
      </c>
      <c r="G19" s="138">
        <v>0</v>
      </c>
      <c r="J19" s="148"/>
      <c r="K19" s="148"/>
    </row>
    <row r="20" spans="1:11" s="128" customFormat="1" ht="28.5" customHeight="1">
      <c r="A20" s="136"/>
      <c r="B20" s="136" t="s">
        <v>115</v>
      </c>
      <c r="C20" s="136"/>
      <c r="D20" s="136"/>
      <c r="E20" s="137">
        <v>141205</v>
      </c>
      <c r="F20" s="138">
        <v>141205</v>
      </c>
      <c r="G20" s="138">
        <v>0</v>
      </c>
      <c r="J20" s="148"/>
      <c r="K20" s="148"/>
    </row>
    <row r="21" spans="1:11" s="128" customFormat="1" ht="28.5" customHeight="1">
      <c r="A21" s="136"/>
      <c r="B21" s="136"/>
      <c r="C21" s="136" t="s">
        <v>104</v>
      </c>
      <c r="D21" s="136"/>
      <c r="E21" s="137">
        <v>141205</v>
      </c>
      <c r="F21" s="138">
        <v>141205</v>
      </c>
      <c r="G21" s="138">
        <v>0</v>
      </c>
      <c r="J21" s="148"/>
      <c r="K21" s="148"/>
    </row>
    <row r="22" spans="1:11" s="128" customFormat="1" ht="28.5" customHeight="1">
      <c r="A22" s="139" t="s">
        <v>116</v>
      </c>
      <c r="B22" s="139" t="s">
        <v>117</v>
      </c>
      <c r="C22" s="139" t="s">
        <v>107</v>
      </c>
      <c r="D22" s="139" t="s">
        <v>96</v>
      </c>
      <c r="E22" s="140">
        <v>141205</v>
      </c>
      <c r="F22" s="141">
        <v>141205</v>
      </c>
      <c r="G22" s="141">
        <v>0</v>
      </c>
      <c r="J22" s="148"/>
      <c r="K22" s="148"/>
    </row>
    <row r="23" spans="1:11" s="128" customFormat="1" ht="28.5" customHeight="1">
      <c r="A23" s="142"/>
      <c r="B23" s="142"/>
      <c r="C23" s="142"/>
      <c r="D23" s="142"/>
      <c r="E23" s="143"/>
      <c r="F23" s="144"/>
      <c r="G23" s="144"/>
      <c r="J23" s="148"/>
      <c r="K23" s="148"/>
    </row>
    <row r="24" spans="1:11" s="128" customFormat="1" ht="28.5" customHeight="1">
      <c r="A24" s="142"/>
      <c r="B24" s="142"/>
      <c r="C24" s="142"/>
      <c r="D24" s="142"/>
      <c r="E24" s="143"/>
      <c r="F24" s="144"/>
      <c r="G24" s="144"/>
      <c r="J24" s="148"/>
      <c r="K24" s="148"/>
    </row>
  </sheetData>
  <sheetProtection/>
  <mergeCells count="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scale="83"/>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D7" sqref="D7:D38"/>
    </sheetView>
  </sheetViews>
  <sheetFormatPr defaultColWidth="9.00390625" defaultRowHeight="28.5" customHeight="1"/>
  <cols>
    <col min="1" max="1" width="19.00390625" style="92" customWidth="1"/>
    <col min="2" max="2" width="18.00390625" style="93" customWidth="1"/>
    <col min="3" max="3" width="34.875" style="92" customWidth="1"/>
    <col min="4" max="4" width="32.125" style="94" customWidth="1"/>
    <col min="5" max="16384" width="9.00390625" style="94" customWidth="1"/>
  </cols>
  <sheetData>
    <row r="1" ht="28.5" customHeight="1">
      <c r="A1" s="112" t="s">
        <v>118</v>
      </c>
    </row>
    <row r="2" spans="1:4" ht="28.5" customHeight="1">
      <c r="A2" s="95" t="s">
        <v>119</v>
      </c>
      <c r="B2" s="95"/>
      <c r="C2" s="95"/>
      <c r="D2" s="95"/>
    </row>
    <row r="3" spans="1:4" ht="28.5" customHeight="1">
      <c r="A3" s="96"/>
      <c r="D3" s="65" t="s">
        <v>120</v>
      </c>
    </row>
    <row r="4" spans="1:4" s="90" customFormat="1" ht="28.5" customHeight="1">
      <c r="A4" s="97" t="s">
        <v>121</v>
      </c>
      <c r="B4" s="98" t="s">
        <v>122</v>
      </c>
      <c r="C4" s="98"/>
      <c r="D4" s="97" t="s">
        <v>69</v>
      </c>
    </row>
    <row r="5" spans="1:4" s="90" customFormat="1" ht="28.5" customHeight="1">
      <c r="A5" s="99"/>
      <c r="B5" s="100" t="s">
        <v>123</v>
      </c>
      <c r="C5" s="98" t="s">
        <v>68</v>
      </c>
      <c r="D5" s="99"/>
    </row>
    <row r="6" spans="1:4" s="90" customFormat="1" ht="28.5" customHeight="1">
      <c r="A6" s="113" t="s">
        <v>75</v>
      </c>
      <c r="B6" s="114" t="s">
        <v>101</v>
      </c>
      <c r="C6" s="115"/>
      <c r="D6" s="116"/>
    </row>
    <row r="7" spans="1:4" ht="28.5" customHeight="1">
      <c r="A7" s="117"/>
      <c r="B7" s="118" t="s">
        <v>124</v>
      </c>
      <c r="C7" s="118" t="s">
        <v>125</v>
      </c>
      <c r="D7" s="119">
        <v>12720271.68</v>
      </c>
    </row>
    <row r="8" spans="1:4" ht="28.5" customHeight="1">
      <c r="A8" s="117"/>
      <c r="B8" s="118" t="s">
        <v>126</v>
      </c>
      <c r="C8" s="118" t="s">
        <v>127</v>
      </c>
      <c r="D8" s="108">
        <v>1540644</v>
      </c>
    </row>
    <row r="9" spans="1:4" ht="28.5" customHeight="1">
      <c r="A9" s="117"/>
      <c r="B9" s="118" t="s">
        <v>128</v>
      </c>
      <c r="C9" s="118" t="s">
        <v>129</v>
      </c>
      <c r="D9" s="120">
        <v>6312526</v>
      </c>
    </row>
    <row r="10" spans="1:4" ht="28.5" customHeight="1">
      <c r="A10" s="117"/>
      <c r="B10" s="118" t="s">
        <v>130</v>
      </c>
      <c r="C10" s="121" t="s">
        <v>131</v>
      </c>
      <c r="D10" s="122">
        <v>1178387</v>
      </c>
    </row>
    <row r="11" spans="1:4" ht="28.5" customHeight="1">
      <c r="A11" s="117"/>
      <c r="B11" s="118" t="s">
        <v>132</v>
      </c>
      <c r="C11" s="121" t="s">
        <v>133</v>
      </c>
      <c r="D11" s="123"/>
    </row>
    <row r="12" spans="1:4" ht="28.5" customHeight="1">
      <c r="A12" s="117"/>
      <c r="B12" s="118" t="s">
        <v>134</v>
      </c>
      <c r="C12" s="121" t="s">
        <v>135</v>
      </c>
      <c r="D12" s="122">
        <v>885181.44</v>
      </c>
    </row>
    <row r="13" spans="1:4" ht="28.5" customHeight="1">
      <c r="A13" s="117"/>
      <c r="B13" s="118" t="s">
        <v>136</v>
      </c>
      <c r="C13" s="118" t="s">
        <v>137</v>
      </c>
      <c r="D13" s="124">
        <v>442590.72</v>
      </c>
    </row>
    <row r="14" spans="1:4" ht="28.5" customHeight="1">
      <c r="A14" s="117"/>
      <c r="B14" s="118" t="s">
        <v>138</v>
      </c>
      <c r="C14" s="118" t="s">
        <v>139</v>
      </c>
      <c r="D14" s="108">
        <v>958238.4</v>
      </c>
    </row>
    <row r="15" spans="1:4" ht="28.5" customHeight="1">
      <c r="A15" s="117"/>
      <c r="B15" s="118" t="s">
        <v>140</v>
      </c>
      <c r="C15" s="118" t="s">
        <v>141</v>
      </c>
      <c r="D15" s="108">
        <v>287471.52</v>
      </c>
    </row>
    <row r="16" spans="1:4" ht="28.5" customHeight="1">
      <c r="A16" s="117"/>
      <c r="B16" s="118" t="s">
        <v>142</v>
      </c>
      <c r="C16" s="118" t="s">
        <v>143</v>
      </c>
      <c r="D16" s="108">
        <v>114988.68</v>
      </c>
    </row>
    <row r="17" spans="1:4" ht="28.5" customHeight="1">
      <c r="A17" s="117"/>
      <c r="B17" s="118" t="s">
        <v>144</v>
      </c>
      <c r="C17" s="118" t="s">
        <v>145</v>
      </c>
      <c r="D17" s="108">
        <v>858648</v>
      </c>
    </row>
    <row r="18" spans="1:4" ht="28.5" customHeight="1">
      <c r="A18" s="117"/>
      <c r="B18" s="118" t="s">
        <v>146</v>
      </c>
      <c r="C18" s="118" t="s">
        <v>147</v>
      </c>
      <c r="D18" s="108">
        <v>141595.92</v>
      </c>
    </row>
    <row r="19" spans="1:4" ht="28.5" customHeight="1">
      <c r="A19" s="117"/>
      <c r="B19" s="118" t="s">
        <v>148</v>
      </c>
      <c r="C19" s="118" t="s">
        <v>149</v>
      </c>
      <c r="D19" s="119">
        <v>1404205.94</v>
      </c>
    </row>
    <row r="20" spans="1:4" ht="28.5" customHeight="1">
      <c r="A20" s="117"/>
      <c r="B20" s="118" t="s">
        <v>150</v>
      </c>
      <c r="C20" s="118" t="s">
        <v>151</v>
      </c>
      <c r="D20" s="108">
        <v>50400</v>
      </c>
    </row>
    <row r="21" spans="1:4" ht="28.5" customHeight="1">
      <c r="A21" s="117"/>
      <c r="B21" s="118" t="s">
        <v>152</v>
      </c>
      <c r="C21" s="118" t="s">
        <v>153</v>
      </c>
      <c r="D21" s="108">
        <v>73000</v>
      </c>
    </row>
    <row r="22" spans="1:4" ht="28.5" customHeight="1">
      <c r="A22" s="117"/>
      <c r="B22" s="118" t="s">
        <v>154</v>
      </c>
      <c r="C22" s="118" t="s">
        <v>155</v>
      </c>
      <c r="D22" s="108">
        <v>33600</v>
      </c>
    </row>
    <row r="23" spans="1:4" ht="28.5" customHeight="1">
      <c r="A23" s="117"/>
      <c r="B23" s="118" t="s">
        <v>156</v>
      </c>
      <c r="C23" s="118" t="s">
        <v>157</v>
      </c>
      <c r="D23" s="108">
        <v>453890.8</v>
      </c>
    </row>
    <row r="24" spans="1:4" ht="28.5" customHeight="1">
      <c r="A24" s="117"/>
      <c r="B24" s="118" t="s">
        <v>158</v>
      </c>
      <c r="C24" s="118" t="s">
        <v>159</v>
      </c>
      <c r="D24" s="108">
        <v>172032</v>
      </c>
    </row>
    <row r="25" spans="1:4" ht="28.5" customHeight="1">
      <c r="A25" s="117"/>
      <c r="B25" s="118" t="s">
        <v>160</v>
      </c>
      <c r="C25" s="118" t="s">
        <v>161</v>
      </c>
      <c r="D25" s="108">
        <v>15120</v>
      </c>
    </row>
    <row r="26" spans="1:4" ht="28.5" customHeight="1">
      <c r="A26" s="117"/>
      <c r="B26" s="118" t="s">
        <v>162</v>
      </c>
      <c r="C26" s="118" t="s">
        <v>163</v>
      </c>
      <c r="D26" s="108">
        <v>8616</v>
      </c>
    </row>
    <row r="27" spans="1:4" ht="28.5" customHeight="1">
      <c r="A27" s="117"/>
      <c r="B27" s="118" t="s">
        <v>164</v>
      </c>
      <c r="C27" s="118" t="s">
        <v>165</v>
      </c>
      <c r="D27" s="108">
        <v>18000</v>
      </c>
    </row>
    <row r="28" spans="1:4" ht="28.5" customHeight="1">
      <c r="A28" s="117"/>
      <c r="B28" s="118" t="s">
        <v>166</v>
      </c>
      <c r="C28" s="118" t="s">
        <v>167</v>
      </c>
      <c r="D28" s="108">
        <v>15960</v>
      </c>
    </row>
    <row r="29" spans="1:4" ht="28.5" customHeight="1">
      <c r="A29" s="117"/>
      <c r="B29" s="118" t="s">
        <v>168</v>
      </c>
      <c r="C29" s="118" t="s">
        <v>169</v>
      </c>
      <c r="D29" s="108">
        <v>2688</v>
      </c>
    </row>
    <row r="30" spans="1:4" ht="28.5" customHeight="1">
      <c r="A30" s="117"/>
      <c r="B30" s="118" t="s">
        <v>170</v>
      </c>
      <c r="C30" s="118" t="s">
        <v>171</v>
      </c>
      <c r="D30" s="108">
        <v>104191.14</v>
      </c>
    </row>
    <row r="31" spans="1:4" ht="28.5" customHeight="1">
      <c r="A31" s="117"/>
      <c r="B31" s="118" t="s">
        <v>172</v>
      </c>
      <c r="C31" s="118" t="s">
        <v>173</v>
      </c>
      <c r="D31" s="108">
        <v>142128</v>
      </c>
    </row>
    <row r="32" spans="1:4" ht="28.5" customHeight="1">
      <c r="A32" s="117"/>
      <c r="B32" s="118" t="s">
        <v>174</v>
      </c>
      <c r="C32" s="118" t="s">
        <v>175</v>
      </c>
      <c r="D32" s="108">
        <v>51000</v>
      </c>
    </row>
    <row r="33" spans="1:4" ht="28.5" customHeight="1">
      <c r="A33" s="117"/>
      <c r="B33" s="118" t="s">
        <v>176</v>
      </c>
      <c r="C33" s="118" t="s">
        <v>177</v>
      </c>
      <c r="D33" s="120">
        <v>263580</v>
      </c>
    </row>
    <row r="34" spans="1:4" ht="28.5" customHeight="1">
      <c r="A34" s="117"/>
      <c r="B34" s="118" t="s">
        <v>178</v>
      </c>
      <c r="C34" s="121" t="s">
        <v>179</v>
      </c>
      <c r="D34" s="125">
        <v>128845</v>
      </c>
    </row>
    <row r="35" spans="1:4" ht="28.5" customHeight="1">
      <c r="A35" s="117"/>
      <c r="B35" s="118" t="s">
        <v>180</v>
      </c>
      <c r="C35" s="121" t="s">
        <v>181</v>
      </c>
      <c r="D35" s="123"/>
    </row>
    <row r="36" spans="1:4" ht="28.5" customHeight="1">
      <c r="A36" s="117"/>
      <c r="B36" s="118" t="s">
        <v>182</v>
      </c>
      <c r="C36" s="121" t="s">
        <v>183</v>
      </c>
      <c r="D36" s="122">
        <v>128605</v>
      </c>
    </row>
    <row r="37" spans="1:4" ht="28.5" customHeight="1">
      <c r="A37" s="117"/>
      <c r="B37" s="118" t="s">
        <v>184</v>
      </c>
      <c r="C37" s="121" t="s">
        <v>185</v>
      </c>
      <c r="D37" s="123"/>
    </row>
    <row r="38" spans="1:4" ht="28.5" customHeight="1">
      <c r="A38" s="126"/>
      <c r="B38" s="118" t="s">
        <v>186</v>
      </c>
      <c r="C38" s="121" t="s">
        <v>187</v>
      </c>
      <c r="D38" s="122">
        <v>240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1"/>
  <sheetViews>
    <sheetView workbookViewId="0" topLeftCell="A1">
      <selection activeCell="B8" sqref="A6:IV21"/>
    </sheetView>
  </sheetViews>
  <sheetFormatPr defaultColWidth="9.00390625" defaultRowHeight="28.5" customHeight="1"/>
  <cols>
    <col min="1" max="1" width="19.00390625" style="92" customWidth="1"/>
    <col min="2" max="2" width="18.00390625" style="93" customWidth="1"/>
    <col min="3" max="3" width="27.125" style="92" customWidth="1"/>
    <col min="4" max="4" width="25.125" style="94" customWidth="1"/>
    <col min="5" max="16384" width="9.00390625" style="94" customWidth="1"/>
  </cols>
  <sheetData>
    <row r="1" spans="1:3" ht="28.5" customHeight="1">
      <c r="A1" s="73" t="s">
        <v>188</v>
      </c>
      <c r="B1" s="73"/>
      <c r="C1" s="73"/>
    </row>
    <row r="2" spans="1:4" ht="28.5" customHeight="1">
      <c r="A2" s="95" t="s">
        <v>189</v>
      </c>
      <c r="B2" s="95"/>
      <c r="C2" s="95"/>
      <c r="D2" s="95"/>
    </row>
    <row r="3" spans="1:4" ht="28.5" customHeight="1">
      <c r="A3" s="96"/>
      <c r="D3" s="65" t="s">
        <v>120</v>
      </c>
    </row>
    <row r="4" spans="1:4" s="90" customFormat="1" ht="28.5" customHeight="1">
      <c r="A4" s="97" t="s">
        <v>121</v>
      </c>
      <c r="B4" s="98" t="s">
        <v>122</v>
      </c>
      <c r="C4" s="98"/>
      <c r="D4" s="97" t="s">
        <v>69</v>
      </c>
    </row>
    <row r="5" spans="1:4" s="90" customFormat="1" ht="28.5" customHeight="1">
      <c r="A5" s="99"/>
      <c r="B5" s="100" t="s">
        <v>123</v>
      </c>
      <c r="C5" s="98" t="s">
        <v>68</v>
      </c>
      <c r="D5" s="99"/>
    </row>
    <row r="6" spans="1:4" s="90" customFormat="1" ht="28.5" customHeight="1">
      <c r="A6" s="101" t="s">
        <v>76</v>
      </c>
      <c r="B6" s="102" t="s">
        <v>101</v>
      </c>
      <c r="C6" s="103"/>
      <c r="D6" s="104">
        <v>3796592</v>
      </c>
    </row>
    <row r="7" spans="1:4" ht="28.5" customHeight="1">
      <c r="A7" s="101"/>
      <c r="B7" s="105" t="s">
        <v>148</v>
      </c>
      <c r="C7" s="105" t="s">
        <v>149</v>
      </c>
      <c r="D7" s="106">
        <v>3796592</v>
      </c>
    </row>
    <row r="8" spans="1:4" s="91" customFormat="1" ht="28.5" customHeight="1">
      <c r="A8" s="101"/>
      <c r="B8" s="107" t="s">
        <v>150</v>
      </c>
      <c r="C8" s="107" t="s">
        <v>151</v>
      </c>
      <c r="D8" s="108">
        <v>52752</v>
      </c>
    </row>
    <row r="9" spans="1:4" s="91" customFormat="1" ht="28.5" customHeight="1">
      <c r="A9" s="101"/>
      <c r="B9" s="107" t="s">
        <v>162</v>
      </c>
      <c r="C9" s="107" t="s">
        <v>163</v>
      </c>
      <c r="D9" s="108">
        <v>180000</v>
      </c>
    </row>
    <row r="10" spans="1:4" s="91" customFormat="1" ht="28.5" customHeight="1">
      <c r="A10" s="101"/>
      <c r="B10" s="107" t="s">
        <v>166</v>
      </c>
      <c r="C10" s="107" t="s">
        <v>167</v>
      </c>
      <c r="D10" s="108">
        <v>78100</v>
      </c>
    </row>
    <row r="11" spans="1:4" s="91" customFormat="1" ht="28.5" customHeight="1">
      <c r="A11" s="101"/>
      <c r="B11" s="107" t="s">
        <v>190</v>
      </c>
      <c r="C11" s="107" t="s">
        <v>191</v>
      </c>
      <c r="D11" s="108">
        <v>3097600</v>
      </c>
    </row>
    <row r="12" spans="1:4" s="91" customFormat="1" ht="28.5" customHeight="1">
      <c r="A12" s="101"/>
      <c r="B12" s="107" t="s">
        <v>176</v>
      </c>
      <c r="C12" s="107" t="s">
        <v>177</v>
      </c>
      <c r="D12" s="108">
        <v>388140</v>
      </c>
    </row>
    <row r="13" spans="1:4" ht="28.5" customHeight="1">
      <c r="A13" s="101"/>
      <c r="B13" s="109"/>
      <c r="C13" s="110"/>
      <c r="D13" s="111"/>
    </row>
    <row r="14" spans="1:4" ht="28.5" customHeight="1">
      <c r="A14" s="101"/>
      <c r="B14" s="109"/>
      <c r="C14" s="110"/>
      <c r="D14" s="111"/>
    </row>
    <row r="15" spans="1:4" ht="28.5" customHeight="1">
      <c r="A15" s="101"/>
      <c r="B15" s="109"/>
      <c r="C15" s="110"/>
      <c r="D15" s="111"/>
    </row>
    <row r="16" spans="1:4" ht="28.5" customHeight="1">
      <c r="A16" s="101"/>
      <c r="B16" s="109"/>
      <c r="C16" s="110"/>
      <c r="D16" s="111"/>
    </row>
    <row r="17" spans="1:4" ht="28.5" customHeight="1">
      <c r="A17" s="101"/>
      <c r="B17" s="109"/>
      <c r="C17" s="110"/>
      <c r="D17" s="111"/>
    </row>
    <row r="18" spans="1:4" ht="28.5" customHeight="1">
      <c r="A18" s="101"/>
      <c r="B18" s="109"/>
      <c r="C18" s="110"/>
      <c r="D18" s="111"/>
    </row>
    <row r="19" spans="1:4" ht="28.5" customHeight="1">
      <c r="A19" s="101"/>
      <c r="B19" s="109"/>
      <c r="C19" s="110"/>
      <c r="D19" s="111"/>
    </row>
    <row r="20" spans="1:4" ht="28.5" customHeight="1">
      <c r="A20" s="101"/>
      <c r="B20" s="109"/>
      <c r="C20" s="110"/>
      <c r="D20" s="111"/>
    </row>
    <row r="21" spans="1:4" ht="28.5" customHeight="1">
      <c r="A21" s="101"/>
      <c r="B21" s="109"/>
      <c r="C21" s="110"/>
      <c r="D21" s="111"/>
    </row>
  </sheetData>
  <sheetProtection/>
  <mergeCells count="7">
    <mergeCell ref="A1:C1"/>
    <mergeCell ref="A2:D2"/>
    <mergeCell ref="B4:C4"/>
    <mergeCell ref="B6:C6"/>
    <mergeCell ref="A4:A5"/>
    <mergeCell ref="A6:A21"/>
    <mergeCell ref="D4:D5"/>
  </mergeCells>
  <printOptions horizontalCentered="1"/>
  <pageMargins left="0.31" right="0.31" top="0.35" bottom="0.35" header="0.31" footer="0.31"/>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D5" sqref="D5"/>
    </sheetView>
  </sheetViews>
  <sheetFormatPr defaultColWidth="9.00390625" defaultRowHeight="28.5" customHeight="1"/>
  <cols>
    <col min="1" max="1" width="23.875" style="74" customWidth="1"/>
    <col min="2" max="2" width="21.00390625" style="74" customWidth="1"/>
    <col min="3" max="4" width="20.50390625" style="74" customWidth="1"/>
    <col min="5" max="16384" width="9.00390625" style="74" customWidth="1"/>
  </cols>
  <sheetData>
    <row r="1" spans="1:3" ht="28.5" customHeight="1">
      <c r="A1" s="73" t="s">
        <v>192</v>
      </c>
      <c r="B1" s="73"/>
      <c r="C1" s="73"/>
    </row>
    <row r="2" spans="1:4" ht="28.5" customHeight="1">
      <c r="A2" s="75" t="s">
        <v>193</v>
      </c>
      <c r="B2" s="75"/>
      <c r="C2" s="75"/>
      <c r="D2" s="75"/>
    </row>
    <row r="3" spans="1:4" ht="28.5" customHeight="1">
      <c r="A3" s="76"/>
      <c r="B3" s="76"/>
      <c r="C3" s="76"/>
      <c r="D3" s="65" t="s">
        <v>120</v>
      </c>
    </row>
    <row r="4" spans="1:4" ht="28.5" customHeight="1">
      <c r="A4" s="77" t="s">
        <v>194</v>
      </c>
      <c r="B4" s="77" t="s">
        <v>195</v>
      </c>
      <c r="C4" s="77" t="s">
        <v>196</v>
      </c>
      <c r="D4" s="78" t="s">
        <v>197</v>
      </c>
    </row>
    <row r="5" spans="1:4" ht="28.5" customHeight="1">
      <c r="A5" s="79" t="s">
        <v>198</v>
      </c>
      <c r="B5" s="80">
        <f>B7+B9</f>
        <v>101688</v>
      </c>
      <c r="C5" s="81">
        <f>C7+C9</f>
        <v>127896</v>
      </c>
      <c r="D5" s="81">
        <f>D7+D9</f>
        <v>-26208</v>
      </c>
    </row>
    <row r="6" spans="1:4" ht="28.5" customHeight="1">
      <c r="A6" s="77" t="s">
        <v>199</v>
      </c>
      <c r="B6" s="82">
        <f>3500000*0</f>
        <v>0</v>
      </c>
      <c r="C6" s="82">
        <f>3500000*0</f>
        <v>0</v>
      </c>
      <c r="D6" s="83">
        <f>B6-C6</f>
        <v>0</v>
      </c>
    </row>
    <row r="7" spans="1:4" ht="28.5" customHeight="1">
      <c r="A7" s="77" t="s">
        <v>200</v>
      </c>
      <c r="B7" s="84">
        <v>50688</v>
      </c>
      <c r="C7" s="84">
        <v>74496</v>
      </c>
      <c r="D7" s="85">
        <f>B7-C7</f>
        <v>-23808</v>
      </c>
    </row>
    <row r="8" spans="1:4" ht="28.5" customHeight="1">
      <c r="A8" s="86" t="s">
        <v>201</v>
      </c>
      <c r="B8" s="87"/>
      <c r="C8" s="87"/>
      <c r="D8" s="88"/>
    </row>
    <row r="9" spans="1:4" ht="28.5" customHeight="1">
      <c r="A9" s="86" t="s">
        <v>202</v>
      </c>
      <c r="B9" s="89">
        <v>51000</v>
      </c>
      <c r="C9" s="84">
        <v>53400</v>
      </c>
      <c r="D9" s="85">
        <f>B9-C9</f>
        <v>-2400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A2" sqref="A2:G2"/>
    </sheetView>
  </sheetViews>
  <sheetFormatPr defaultColWidth="9.00390625" defaultRowHeight="28.5" customHeight="1"/>
  <cols>
    <col min="1" max="3" width="4.875" style="16" customWidth="1"/>
    <col min="4" max="6" width="14.50390625" style="16" customWidth="1"/>
    <col min="7" max="7" width="19.375" style="16" customWidth="1"/>
    <col min="8" max="16384" width="9.00390625" style="16" customWidth="1"/>
  </cols>
  <sheetData>
    <row r="1" spans="1:3" ht="28.5" customHeight="1">
      <c r="A1" s="73" t="s">
        <v>203</v>
      </c>
      <c r="B1" s="73"/>
      <c r="C1" s="73"/>
    </row>
    <row r="2" spans="1:7" ht="28.5" customHeight="1">
      <c r="A2" s="4" t="s">
        <v>204</v>
      </c>
      <c r="B2" s="4"/>
      <c r="C2" s="4"/>
      <c r="D2" s="4"/>
      <c r="E2" s="4"/>
      <c r="F2" s="4"/>
      <c r="G2" s="4"/>
    </row>
    <row r="3" ht="28.5" customHeight="1">
      <c r="G3" s="65" t="s">
        <v>3</v>
      </c>
    </row>
    <row r="4" spans="1:7" s="64" customFormat="1" ht="28.5" customHeight="1">
      <c r="A4" s="66" t="s">
        <v>67</v>
      </c>
      <c r="B4" s="66"/>
      <c r="C4" s="66"/>
      <c r="D4" s="66" t="s">
        <v>68</v>
      </c>
      <c r="E4" s="67" t="s">
        <v>69</v>
      </c>
      <c r="F4" s="67" t="s">
        <v>205</v>
      </c>
      <c r="G4" s="67" t="s">
        <v>206</v>
      </c>
    </row>
    <row r="5" spans="1:7" s="64" customFormat="1" ht="28.5" customHeight="1">
      <c r="A5" s="66" t="s">
        <v>72</v>
      </c>
      <c r="B5" s="66" t="s">
        <v>73</v>
      </c>
      <c r="C5" s="66" t="s">
        <v>74</v>
      </c>
      <c r="D5" s="66"/>
      <c r="E5" s="68"/>
      <c r="F5" s="68"/>
      <c r="G5" s="68"/>
    </row>
    <row r="6" spans="1:7" s="64" customFormat="1" ht="28.5" customHeight="1">
      <c r="A6" s="69"/>
      <c r="B6" s="69"/>
      <c r="C6" s="69"/>
      <c r="D6" s="70" t="s">
        <v>101</v>
      </c>
      <c r="E6" s="71">
        <f>SUM(E7:E15)</f>
        <v>0</v>
      </c>
      <c r="F6" s="71">
        <f>SUM(F7:F15)</f>
        <v>0</v>
      </c>
      <c r="G6" s="71">
        <f>SUM(G7:G15)</f>
        <v>0</v>
      </c>
    </row>
    <row r="7" spans="1:7" s="64" customFormat="1" ht="28.5" customHeight="1">
      <c r="A7" s="72"/>
      <c r="B7" s="72"/>
      <c r="C7" s="72"/>
      <c r="D7" s="72"/>
      <c r="E7" s="72"/>
      <c r="F7" s="72"/>
      <c r="G7" s="72"/>
    </row>
    <row r="8" spans="1:7" s="64" customFormat="1" ht="28.5" customHeight="1">
      <c r="A8" s="72"/>
      <c r="B8" s="72"/>
      <c r="C8" s="72"/>
      <c r="D8" s="72"/>
      <c r="E8" s="72"/>
      <c r="F8" s="72"/>
      <c r="G8" s="72"/>
    </row>
    <row r="9" spans="1:7" s="64" customFormat="1" ht="28.5" customHeight="1">
      <c r="A9" s="72"/>
      <c r="B9" s="72"/>
      <c r="C9" s="72"/>
      <c r="D9" s="72"/>
      <c r="E9" s="72"/>
      <c r="F9" s="72"/>
      <c r="G9" s="72"/>
    </row>
    <row r="10" spans="1:7" s="64" customFormat="1" ht="28.5" customHeight="1">
      <c r="A10" s="72"/>
      <c r="B10" s="72"/>
      <c r="C10" s="72"/>
      <c r="D10" s="72"/>
      <c r="E10" s="72"/>
      <c r="F10" s="72"/>
      <c r="G10" s="72"/>
    </row>
    <row r="11" spans="1:7" s="64" customFormat="1" ht="28.5" customHeight="1">
      <c r="A11" s="72"/>
      <c r="B11" s="72"/>
      <c r="C11" s="72"/>
      <c r="D11" s="72"/>
      <c r="E11" s="72"/>
      <c r="F11" s="72"/>
      <c r="G11" s="72"/>
    </row>
    <row r="12" spans="1:7" s="64" customFormat="1" ht="28.5" customHeight="1">
      <c r="A12" s="72"/>
      <c r="B12" s="72"/>
      <c r="C12" s="72"/>
      <c r="D12" s="72"/>
      <c r="E12" s="72"/>
      <c r="F12" s="72"/>
      <c r="G12" s="72"/>
    </row>
    <row r="13" spans="1:7" s="64" customFormat="1" ht="28.5" customHeight="1">
      <c r="A13" s="72"/>
      <c r="B13" s="72"/>
      <c r="C13" s="72"/>
      <c r="D13" s="72"/>
      <c r="E13" s="72"/>
      <c r="F13" s="72"/>
      <c r="G13" s="72"/>
    </row>
    <row r="14" spans="1:7" s="64" customFormat="1" ht="28.5" customHeight="1">
      <c r="A14" s="72"/>
      <c r="B14" s="72"/>
      <c r="C14" s="72"/>
      <c r="D14" s="72"/>
      <c r="E14" s="72"/>
      <c r="F14" s="72"/>
      <c r="G14" s="72"/>
    </row>
    <row r="15" spans="1:7" s="64" customFormat="1" ht="28.5" customHeight="1">
      <c r="A15" s="72"/>
      <c r="B15" s="72"/>
      <c r="C15" s="72"/>
      <c r="D15" s="72"/>
      <c r="E15" s="72"/>
      <c r="F15" s="72"/>
      <c r="G15" s="72"/>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田宝华</cp:lastModifiedBy>
  <cp:lastPrinted>2020-12-17T02:29:38Z</cp:lastPrinted>
  <dcterms:created xsi:type="dcterms:W3CDTF">2019-01-23T04:00:32Z</dcterms:created>
  <dcterms:modified xsi:type="dcterms:W3CDTF">2021-02-02T03:15:44Z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