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收支预算总表" sheetId="1" r:id="rId1"/>
    <sheet name="财政拨款支出明细表--按功能科目" sheetId="2" r:id="rId2"/>
    <sheet name="财政拨款支出明细表--按经济科目" sheetId="3" r:id="rId3"/>
    <sheet name="三公经费" sheetId="4" r:id="rId4"/>
  </sheets>
  <definedNames>
    <definedName name="_xlnm.Print_Area" localSheetId="1">'财政拨款支出明细表--按功能科目'!$A$1:$G$8</definedName>
    <definedName name="_xlnm.Print_Area" localSheetId="0">'收支预算总表'!$A$1:$D$36</definedName>
    <definedName name="_xlnm.Print_Titles" localSheetId="1">'财政拨款支出明细表--按功能科目'!$1:$5</definedName>
  </definedNames>
  <calcPr fullCalcOnLoad="1"/>
</workbook>
</file>

<file path=xl/sharedStrings.xml><?xml version="1.0" encoding="utf-8"?>
<sst xmlns="http://schemas.openxmlformats.org/spreadsheetml/2006/main" count="182" uniqueCount="173">
  <si>
    <t xml:space="preserve"> </t>
  </si>
  <si>
    <t>收                     入</t>
  </si>
  <si>
    <t>支                        出</t>
  </si>
  <si>
    <t>项                    目</t>
  </si>
  <si>
    <t>收入数</t>
  </si>
  <si>
    <t>项             目</t>
  </si>
  <si>
    <t>支出数</t>
  </si>
  <si>
    <t>一、财政拨款</t>
  </si>
  <si>
    <t>一、一般公共服务</t>
  </si>
  <si>
    <t>二、纳入财政专户管理的事业收入</t>
  </si>
  <si>
    <t>二、外交</t>
  </si>
  <si>
    <t>三、上级补助收入</t>
  </si>
  <si>
    <t>三、国防</t>
  </si>
  <si>
    <t>四、事业收入（不含专户管理的事业收入）</t>
  </si>
  <si>
    <t>四、公共安全</t>
  </si>
  <si>
    <t>五、事业单位经营收入</t>
  </si>
  <si>
    <t>五、教育</t>
  </si>
  <si>
    <t>六、附属单位上缴收入</t>
  </si>
  <si>
    <t>六、科学技术</t>
  </si>
  <si>
    <t>七、其他收入</t>
  </si>
  <si>
    <t>七、文化体育传媒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</si>
  <si>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</si>
  <si>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</si>
  <si>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</si>
  <si>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</si>
  <si>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</si>
  <si>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</si>
  <si>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</si>
  <si>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</si>
  <si>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</si>
  <si>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</si>
  <si>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十八、地震灾后恢复重建支出</t>
  </si>
  <si>
    <t>十九、国土资源气象等事务</t>
  </si>
  <si>
    <t>二十、住房保障支出</t>
  </si>
  <si>
    <t>二十一、粮油物资储备事务</t>
  </si>
  <si>
    <t>二十二、预备费</t>
  </si>
  <si>
    <t>二十三、国债还本付息支出</t>
  </si>
  <si>
    <t>二十四、其他支出</t>
  </si>
  <si>
    <t>二十五、转移性支出</t>
  </si>
  <si>
    <t>本年收入合计</t>
  </si>
  <si>
    <t>本年支出合计</t>
  </si>
  <si>
    <t>八、用事业基金弥补收支差额</t>
  </si>
  <si>
    <t>九、上年结转</t>
  </si>
  <si>
    <t>六、结转下年</t>
  </si>
  <si>
    <t>收   入   总    计</t>
  </si>
  <si>
    <t>支    出    总    计</t>
  </si>
  <si>
    <t>科目编码</t>
  </si>
  <si>
    <t>科目名称</t>
  </si>
  <si>
    <t>基本支出</t>
  </si>
  <si>
    <t>项目支出</t>
  </si>
  <si>
    <t>类</t>
  </si>
  <si>
    <t>款</t>
  </si>
  <si>
    <t>项</t>
  </si>
  <si>
    <t>合计</t>
  </si>
  <si>
    <t xml:space="preserve">  一般公共服务</t>
  </si>
  <si>
    <t xml:space="preserve">    政府办公厅（室）及相关机构事务</t>
  </si>
  <si>
    <t>单位:万元</t>
  </si>
  <si>
    <t>年度</t>
  </si>
  <si>
    <t>“三公”经费财政拨款预算总额</t>
  </si>
  <si>
    <t>按照资金性质分</t>
  </si>
  <si>
    <t>一般公共预算支出</t>
  </si>
  <si>
    <t>政府性基金预算支出</t>
  </si>
  <si>
    <t>支出合计</t>
  </si>
  <si>
    <t>2016年</t>
  </si>
  <si>
    <t>2015年</t>
  </si>
  <si>
    <t>增减额</t>
  </si>
  <si>
    <r>
      <t>按支出内容</t>
    </r>
    <r>
      <rPr>
        <sz val="12"/>
        <color indexed="8"/>
        <rFont val="宋体"/>
        <family val="0"/>
      </rPr>
      <t>分</t>
    </r>
  </si>
  <si>
    <t>单位:万元</t>
  </si>
  <si>
    <t>项目类别</t>
  </si>
  <si>
    <t>经济分类科目</t>
  </si>
  <si>
    <t>支出合计</t>
  </si>
  <si>
    <t>科目代码</t>
  </si>
  <si>
    <t>科目名称</t>
  </si>
  <si>
    <t>基本支出</t>
  </si>
  <si>
    <t>合计</t>
  </si>
  <si>
    <t>工资福利支出</t>
  </si>
  <si>
    <t>基本工资</t>
  </si>
  <si>
    <t>津贴补贴</t>
  </si>
  <si>
    <t>奖金</t>
  </si>
  <si>
    <t>社会保障缴费</t>
  </si>
  <si>
    <t>其他工资福利支出</t>
  </si>
  <si>
    <t>商品和服务支出</t>
  </si>
  <si>
    <t>办公费</t>
  </si>
  <si>
    <t>水电费</t>
  </si>
  <si>
    <t>邮电费</t>
  </si>
  <si>
    <t>取暖费</t>
  </si>
  <si>
    <t>物业管理费</t>
  </si>
  <si>
    <t>差旅费</t>
  </si>
  <si>
    <t>维修（护）费</t>
  </si>
  <si>
    <t>培训费</t>
  </si>
  <si>
    <t>工会经费</t>
  </si>
  <si>
    <t>福利费</t>
  </si>
  <si>
    <t>公务用车运行维护费</t>
  </si>
  <si>
    <t>其他商品服务支出</t>
  </si>
  <si>
    <t>对个人和家庭补助</t>
  </si>
  <si>
    <t>离休支出</t>
  </si>
  <si>
    <t>退休支出</t>
  </si>
  <si>
    <t>住房公积金</t>
  </si>
  <si>
    <t>提租补贴</t>
  </si>
  <si>
    <t>其他对个人和家庭补助支出</t>
  </si>
  <si>
    <t>国有资本经营预算支出</t>
  </si>
  <si>
    <t>因公出国（境）费用</t>
  </si>
  <si>
    <t>公务接待费</t>
  </si>
  <si>
    <t>公务用车购置费</t>
  </si>
  <si>
    <t>政府网络租赁</t>
  </si>
  <si>
    <t>公务接待费及机动费</t>
  </si>
  <si>
    <t xml:space="preserve">    行政运行（政府办公厅）</t>
  </si>
  <si>
    <t xml:space="preserve">    一般行政管理事务（政府办公厅）</t>
  </si>
  <si>
    <t xml:space="preserve">    事业运行（政府办公厅）</t>
  </si>
  <si>
    <t xml:space="preserve">    统计信息事务</t>
  </si>
  <si>
    <t xml:space="preserve">    专项统计业务</t>
  </si>
  <si>
    <t xml:space="preserve">    纪检监察事务</t>
  </si>
  <si>
    <t xml:space="preserve">    其他纪检监察事务支出</t>
  </si>
  <si>
    <t xml:space="preserve">    群众团体事务</t>
  </si>
  <si>
    <t xml:space="preserve">    其他群众团体事务支出</t>
  </si>
  <si>
    <t xml:space="preserve">    党委办公厅（室）及相关机构事务</t>
  </si>
  <si>
    <t xml:space="preserve">    其他党委办公厅（室）及相关机构事务支出</t>
  </si>
  <si>
    <t xml:space="preserve">    组织事务</t>
  </si>
  <si>
    <t xml:space="preserve">    一般行政管理事务（组织）</t>
  </si>
  <si>
    <t xml:space="preserve">    其他共产党事务支出</t>
  </si>
  <si>
    <t xml:space="preserve">    其他一般公共服务支出</t>
  </si>
  <si>
    <t xml:space="preserve">  文化体育与传媒</t>
  </si>
  <si>
    <t xml:space="preserve">    文化</t>
  </si>
  <si>
    <t xml:space="preserve">    其他文化支出</t>
  </si>
  <si>
    <t xml:space="preserve">  社会保障和就业</t>
  </si>
  <si>
    <t xml:space="preserve">    人力资源和社会保障管理事务</t>
  </si>
  <si>
    <t xml:space="preserve">    社会保险经办机构</t>
  </si>
  <si>
    <t xml:space="preserve">    民政管理事务</t>
  </si>
  <si>
    <t xml:space="preserve">    老龄事务</t>
  </si>
  <si>
    <t xml:space="preserve">    基层政权和社区建设</t>
  </si>
  <si>
    <t xml:space="preserve">    行政事业单位离退休</t>
  </si>
  <si>
    <t xml:space="preserve">    归口管理的行政单位离退休</t>
  </si>
  <si>
    <t xml:space="preserve">    事业单位离退休</t>
  </si>
  <si>
    <t xml:space="preserve">    就业补助</t>
  </si>
  <si>
    <t xml:space="preserve">    公益性岗位补贴</t>
  </si>
  <si>
    <t xml:space="preserve">    社会福利</t>
  </si>
  <si>
    <t xml:space="preserve">    其他社会福利支出</t>
  </si>
  <si>
    <t xml:space="preserve">  医疗卫生与计划生育支出</t>
  </si>
  <si>
    <t xml:space="preserve">    医疗保障</t>
  </si>
  <si>
    <t xml:space="preserve">    新型农村合作医疗</t>
  </si>
  <si>
    <t xml:space="preserve">    食品和药品监督管理事务</t>
  </si>
  <si>
    <t xml:space="preserve">    其他食品和药品监督管理事务支出</t>
  </si>
  <si>
    <t xml:space="preserve">  城乡社区事务</t>
  </si>
  <si>
    <t xml:space="preserve">    城乡社区公共设施</t>
  </si>
  <si>
    <t xml:space="preserve">    其他城乡社区公共设施支出</t>
  </si>
  <si>
    <t xml:space="preserve">    城乡社区环境卫生</t>
  </si>
  <si>
    <t xml:space="preserve">    其他城乡社区事务支出</t>
  </si>
  <si>
    <t xml:space="preserve">  农林水事务</t>
  </si>
  <si>
    <t xml:space="preserve">    农业</t>
  </si>
  <si>
    <t xml:space="preserve">    农村道路建设</t>
  </si>
  <si>
    <t xml:space="preserve">    其他农业支出</t>
  </si>
  <si>
    <t xml:space="preserve">    林业</t>
  </si>
  <si>
    <t xml:space="preserve">    森林资源管理</t>
  </si>
  <si>
    <t xml:space="preserve">    森林生态效益补偿</t>
  </si>
  <si>
    <t xml:space="preserve">    水利</t>
  </si>
  <si>
    <t xml:space="preserve">    水资源费安排的支出</t>
  </si>
  <si>
    <t xml:space="preserve">    农村综合改革</t>
  </si>
  <si>
    <t xml:space="preserve">    对村民委员会和村党支部的补助</t>
  </si>
  <si>
    <t xml:space="preserve">    对村集体经济组织的补助</t>
  </si>
  <si>
    <t xml:space="preserve">    其他农林水事务支出</t>
  </si>
  <si>
    <t xml:space="preserve">  商业服务业等事务</t>
  </si>
  <si>
    <t xml:space="preserve">    旅游业管理与服务支出</t>
  </si>
  <si>
    <t xml:space="preserve">    其他旅游业管理与服务支出</t>
  </si>
  <si>
    <t xml:space="preserve">  国土海洋气象等事务</t>
  </si>
  <si>
    <t xml:space="preserve">    国土资源事务</t>
  </si>
  <si>
    <t xml:space="preserve">    地质灾害防治</t>
  </si>
  <si>
    <t xml:space="preserve">  其他支出</t>
  </si>
  <si>
    <t xml:space="preserve">    其他支出</t>
  </si>
  <si>
    <t>2016年北京市门头沟区王平镇人民政府财政拨款支出预算表</t>
  </si>
  <si>
    <t>2016年北京市门头沟区王平镇人民政府财政收支预算总表</t>
  </si>
  <si>
    <t>2016年北京市门头沟区王平镇人民政府“三公经费”财政拨款预算表</t>
  </si>
  <si>
    <t>2016年王平镇一般公共预算基本支出预算表</t>
  </si>
  <si>
    <t>单位：万元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</si>
</sst>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#.00"/>
    <numFmt numFmtId="185" formatCode="#"/>
    <numFmt numFmtId="186" formatCode="#,##0_);[Red]\(#,##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);[Red]\(0.00\)"/>
    <numFmt numFmtId="192" formatCode="#&quot;万&quot;&quot;元&quot;"/>
  </numFmts>
  <fonts count="50">
    <font>
      <sz val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b/>
      <sz val="18"/>
      <color indexed="8"/>
      <name val="宋体"/>
      <family val="0"/>
    </font>
    <font>
      <sz val="9"/>
      <name val="ˎ̥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87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 shrinkToFit="1"/>
    </xf>
    <xf numFmtId="0" fontId="3" fillId="33" borderId="0" xfId="0" applyFont="1" applyFill="1" applyBorder="1" applyAlignment="1">
      <alignment horizontal="left" vertical="center" shrinkToFi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10" xfId="0" applyFont="1" applyFill="1" applyBorder="1" applyAlignment="1">
      <alignment horizontal="left" vertical="center" shrinkToFit="1"/>
    </xf>
    <xf numFmtId="49" fontId="2" fillId="33" borderId="10" xfId="0" applyNumberFormat="1" applyFont="1" applyFill="1" applyBorder="1" applyAlignment="1">
      <alignment horizontal="right" vertical="center" shrinkToFit="1"/>
    </xf>
    <xf numFmtId="49" fontId="2" fillId="33" borderId="11" xfId="0" applyNumberFormat="1" applyFont="1" applyFill="1" applyBorder="1" applyAlignment="1">
      <alignment horizontal="center" vertical="center" shrinkToFit="1"/>
    </xf>
    <xf numFmtId="49" fontId="2" fillId="33" borderId="11" xfId="0" applyNumberFormat="1" applyFont="1" applyFill="1" applyBorder="1" applyAlignment="1">
      <alignment horizontal="left" vertical="center" shrinkToFit="1"/>
    </xf>
    <xf numFmtId="184" fontId="2" fillId="33" borderId="11" xfId="0" applyNumberFormat="1" applyFont="1" applyFill="1" applyBorder="1" applyAlignment="1">
      <alignment horizontal="right" vertical="center" shrinkToFit="1"/>
    </xf>
    <xf numFmtId="0" fontId="2" fillId="33" borderId="11" xfId="0" applyFont="1" applyFill="1" applyBorder="1" applyAlignment="1">
      <alignment horizontal="left" vertical="center" shrinkToFit="1"/>
    </xf>
    <xf numFmtId="0" fontId="3" fillId="33" borderId="0" xfId="0" applyFont="1" applyFill="1" applyBorder="1" applyAlignment="1">
      <alignment horizontal="left" shrinkToFit="1"/>
    </xf>
    <xf numFmtId="0" fontId="3" fillId="33" borderId="10" xfId="0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right" vertical="center" shrinkToFit="1"/>
    </xf>
    <xf numFmtId="0" fontId="2" fillId="34" borderId="11" xfId="0" applyFont="1" applyFill="1" applyBorder="1" applyAlignment="1">
      <alignment horizontal="right" vertical="center" shrinkToFit="1"/>
    </xf>
    <xf numFmtId="0" fontId="2" fillId="34" borderId="11" xfId="0" applyFont="1" applyFill="1" applyBorder="1" applyAlignment="1">
      <alignment horizontal="left" vertical="center" shrinkToFit="1"/>
    </xf>
    <xf numFmtId="49" fontId="2" fillId="34" borderId="11" xfId="0" applyNumberFormat="1" applyFont="1" applyFill="1" applyBorder="1" applyAlignment="1">
      <alignment horizontal="left" vertical="center" shrinkToFit="1"/>
    </xf>
    <xf numFmtId="184" fontId="2" fillId="34" borderId="11" xfId="0" applyNumberFormat="1" applyFont="1" applyFill="1" applyBorder="1" applyAlignment="1">
      <alignment horizontal="right" vertical="center" shrinkToFit="1"/>
    </xf>
    <xf numFmtId="185" fontId="2" fillId="35" borderId="11" xfId="0" applyNumberFormat="1" applyFont="1" applyFill="1" applyBorder="1" applyAlignment="1">
      <alignment horizontal="left" vertical="center" shrinkToFit="1"/>
    </xf>
    <xf numFmtId="0" fontId="2" fillId="35" borderId="11" xfId="0" applyFont="1" applyFill="1" applyBorder="1" applyAlignment="1">
      <alignment horizontal="right" vertical="center" shrinkToFit="1"/>
    </xf>
    <xf numFmtId="0" fontId="2" fillId="35" borderId="11" xfId="0" applyFont="1" applyFill="1" applyBorder="1" applyAlignment="1">
      <alignment horizontal="left" vertical="center" shrinkToFit="1"/>
    </xf>
    <xf numFmtId="49" fontId="2" fillId="35" borderId="11" xfId="0" applyNumberFormat="1" applyFont="1" applyFill="1" applyBorder="1" applyAlignment="1">
      <alignment horizontal="left" vertical="center" shrinkToFit="1"/>
    </xf>
    <xf numFmtId="184" fontId="2" fillId="35" borderId="11" xfId="0" applyNumberFormat="1" applyFont="1" applyFill="1" applyBorder="1" applyAlignment="1">
      <alignment horizontal="right" vertical="center" shrinkToFit="1"/>
    </xf>
    <xf numFmtId="185" fontId="2" fillId="36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center" shrinkToFit="1"/>
    </xf>
    <xf numFmtId="49" fontId="2" fillId="36" borderId="11" xfId="0" applyNumberFormat="1" applyFont="1" applyFill="1" applyBorder="1" applyAlignment="1">
      <alignment horizontal="left" vertical="center" shrinkToFit="1"/>
    </xf>
    <xf numFmtId="184" fontId="2" fillId="36" borderId="11" xfId="0" applyNumberFormat="1" applyFont="1" applyFill="1" applyBorder="1" applyAlignment="1">
      <alignment horizontal="right" vertical="center" shrinkToFit="1"/>
    </xf>
    <xf numFmtId="186" fontId="6" fillId="0" borderId="0" xfId="40" applyNumberFormat="1" applyFont="1" applyFill="1" applyAlignment="1">
      <alignment vertical="center" wrapText="1"/>
      <protection/>
    </xf>
    <xf numFmtId="186" fontId="7" fillId="0" borderId="0" xfId="40" applyNumberFormat="1" applyFont="1" applyFill="1" applyAlignment="1">
      <alignment vertical="center" wrapText="1"/>
      <protection/>
    </xf>
    <xf numFmtId="186" fontId="6" fillId="0" borderId="0" xfId="40" applyNumberFormat="1" applyFont="1" applyFill="1" applyAlignment="1">
      <alignment horizontal="center" vertical="center" wrapText="1"/>
      <protection/>
    </xf>
    <xf numFmtId="0" fontId="0" fillId="0" borderId="0" xfId="40" applyFill="1">
      <alignment vertical="center"/>
      <protection/>
    </xf>
    <xf numFmtId="186" fontId="6" fillId="0" borderId="0" xfId="40" applyNumberFormat="1" applyFont="1" applyFill="1" applyBorder="1" applyAlignment="1">
      <alignment horizontal="center" vertical="center" wrapText="1"/>
      <protection/>
    </xf>
    <xf numFmtId="49" fontId="2" fillId="33" borderId="12" xfId="0" applyNumberFormat="1" applyFont="1" applyFill="1" applyBorder="1" applyAlignment="1">
      <alignment horizontal="center" vertical="center" wrapText="1" shrinkToFit="1"/>
    </xf>
    <xf numFmtId="49" fontId="2" fillId="33" borderId="12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48" fillId="37" borderId="13" xfId="0" applyFont="1" applyFill="1" applyBorder="1" applyAlignment="1">
      <alignment horizontal="center" vertical="center" wrapText="1"/>
    </xf>
    <xf numFmtId="0" fontId="9" fillId="37" borderId="13" xfId="0" applyFont="1" applyFill="1" applyBorder="1" applyAlignment="1">
      <alignment horizontal="center" vertical="center"/>
    </xf>
    <xf numFmtId="0" fontId="49" fillId="37" borderId="13" xfId="0" applyFont="1" applyFill="1" applyBorder="1" applyAlignment="1">
      <alignment horizontal="center" vertical="center"/>
    </xf>
    <xf numFmtId="0" fontId="9" fillId="0" borderId="13" xfId="40" applyFont="1" applyFill="1" applyBorder="1" applyAlignment="1">
      <alignment horizontal="center" vertical="center"/>
      <protection/>
    </xf>
    <xf numFmtId="0" fontId="0" fillId="38" borderId="11" xfId="0" applyFont="1" applyFill="1" applyBorder="1" applyAlignment="1">
      <alignment horizontal="center" vertical="center" wrapText="1"/>
    </xf>
    <xf numFmtId="0" fontId="10" fillId="37" borderId="13" xfId="40" applyFont="1" applyFill="1" applyBorder="1" applyAlignment="1">
      <alignment horizontal="center" vertical="center"/>
      <protection/>
    </xf>
    <xf numFmtId="0" fontId="6" fillId="0" borderId="0" xfId="40" applyNumberFormat="1" applyFont="1" applyFill="1" applyAlignment="1">
      <alignment horizontal="center" vertical="center" wrapText="1"/>
      <protection/>
    </xf>
    <xf numFmtId="186" fontId="6" fillId="0" borderId="14" xfId="40" applyNumberFormat="1" applyFont="1" applyFill="1" applyBorder="1" applyAlignment="1">
      <alignment horizontal="right" vertical="center" wrapText="1"/>
      <protection/>
    </xf>
    <xf numFmtId="186" fontId="7" fillId="0" borderId="13" xfId="40" applyNumberFormat="1" applyFont="1" applyFill="1" applyBorder="1" applyAlignment="1">
      <alignment horizontal="center" vertical="center" wrapText="1"/>
      <protection/>
    </xf>
    <xf numFmtId="0" fontId="7" fillId="0" borderId="13" xfId="40" applyNumberFormat="1" applyFont="1" applyFill="1" applyBorder="1" applyAlignment="1">
      <alignment horizontal="center" vertical="center" wrapText="1"/>
      <protection/>
    </xf>
    <xf numFmtId="0" fontId="6" fillId="38" borderId="13" xfId="40" applyNumberFormat="1" applyFont="1" applyFill="1" applyBorder="1" applyAlignment="1">
      <alignment horizontal="center" vertical="center" wrapText="1"/>
      <protection/>
    </xf>
    <xf numFmtId="186" fontId="6" fillId="38" borderId="13" xfId="40" applyNumberFormat="1" applyFont="1" applyFill="1" applyBorder="1" applyAlignment="1">
      <alignment horizontal="center" vertical="center" wrapText="1"/>
      <protection/>
    </xf>
    <xf numFmtId="0" fontId="6" fillId="0" borderId="13" xfId="40" applyNumberFormat="1" applyFont="1" applyFill="1" applyBorder="1" applyAlignment="1">
      <alignment horizontal="center" vertical="center" wrapText="1"/>
      <protection/>
    </xf>
    <xf numFmtId="186" fontId="6" fillId="0" borderId="13" xfId="40" applyNumberFormat="1" applyFont="1" applyFill="1" applyBorder="1" applyAlignment="1">
      <alignment horizontal="center" vertical="center" wrapText="1"/>
      <protection/>
    </xf>
    <xf numFmtId="0" fontId="6" fillId="37" borderId="13" xfId="40" applyNumberFormat="1" applyFont="1" applyFill="1" applyBorder="1" applyAlignment="1">
      <alignment horizontal="center" vertical="center" wrapText="1"/>
      <protection/>
    </xf>
    <xf numFmtId="186" fontId="6" fillId="37" borderId="13" xfId="40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48" fillId="37" borderId="13" xfId="0" applyFont="1" applyFill="1" applyBorder="1" applyAlignment="1">
      <alignment horizontal="center" vertical="center" wrapText="1"/>
    </xf>
    <xf numFmtId="0" fontId="48" fillId="37" borderId="13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left" vertical="center" shrinkToFit="1"/>
    </xf>
    <xf numFmtId="0" fontId="2" fillId="33" borderId="11" xfId="0" applyFont="1" applyFill="1" applyBorder="1" applyAlignment="1">
      <alignment horizontal="right" vertical="center" shrinkToFit="1"/>
    </xf>
    <xf numFmtId="185" fontId="2" fillId="33" borderId="11" xfId="0" applyNumberFormat="1" applyFont="1" applyFill="1" applyBorder="1" applyAlignment="1">
      <alignment horizontal="center" vertical="center" shrinkToFit="1"/>
    </xf>
    <xf numFmtId="185" fontId="2" fillId="33" borderId="11" xfId="0" applyNumberFormat="1" applyFont="1" applyFill="1" applyBorder="1" applyAlignment="1">
      <alignment horizontal="left" vertical="center" shrinkToFit="1"/>
    </xf>
    <xf numFmtId="191" fontId="6" fillId="0" borderId="13" xfId="40" applyNumberFormat="1" applyFont="1" applyFill="1" applyBorder="1" applyAlignment="1">
      <alignment vertical="center" wrapText="1"/>
      <protection/>
    </xf>
    <xf numFmtId="191" fontId="7" fillId="0" borderId="13" xfId="40" applyNumberFormat="1" applyFont="1" applyFill="1" applyBorder="1" applyAlignment="1">
      <alignment horizontal="right" vertical="center" wrapText="1"/>
      <protection/>
    </xf>
    <xf numFmtId="191" fontId="13" fillId="0" borderId="13" xfId="0" applyNumberFormat="1" applyFont="1" applyBorder="1" applyAlignment="1">
      <alignment/>
    </xf>
    <xf numFmtId="49" fontId="4" fillId="37" borderId="0" xfId="0" applyNumberFormat="1" applyFont="1" applyFill="1" applyBorder="1" applyAlignment="1">
      <alignment horizontal="center" vertical="center" shrinkToFit="1"/>
    </xf>
    <xf numFmtId="49" fontId="2" fillId="33" borderId="11" xfId="0" applyNumberFormat="1" applyFont="1" applyFill="1" applyBorder="1" applyAlignment="1">
      <alignment horizontal="center" vertical="center" shrinkToFit="1"/>
    </xf>
    <xf numFmtId="49" fontId="2" fillId="33" borderId="11" xfId="0" applyNumberFormat="1" applyFont="1" applyFill="1" applyBorder="1" applyAlignment="1">
      <alignment horizontal="center" vertical="center" wrapText="1" shrinkToFit="1"/>
    </xf>
    <xf numFmtId="49" fontId="2" fillId="33" borderId="11" xfId="0" applyNumberFormat="1" applyFont="1" applyFill="1" applyBorder="1" applyAlignment="1">
      <alignment horizontal="center" vertical="center" shrinkToFit="1"/>
    </xf>
    <xf numFmtId="49" fontId="2" fillId="33" borderId="16" xfId="0" applyNumberFormat="1" applyFont="1" applyFill="1" applyBorder="1" applyAlignment="1">
      <alignment horizontal="center" vertical="center" wrapText="1" shrinkToFit="1"/>
    </xf>
    <xf numFmtId="49" fontId="2" fillId="33" borderId="17" xfId="0" applyNumberFormat="1" applyFont="1" applyFill="1" applyBorder="1" applyAlignment="1">
      <alignment horizontal="center" vertical="center" wrapText="1" shrinkToFit="1"/>
    </xf>
    <xf numFmtId="0" fontId="0" fillId="38" borderId="16" xfId="0" applyFont="1" applyFill="1" applyBorder="1" applyAlignment="1">
      <alignment horizontal="center" vertical="center" wrapText="1"/>
    </xf>
    <xf numFmtId="0" fontId="0" fillId="38" borderId="18" xfId="0" applyFont="1" applyFill="1" applyBorder="1" applyAlignment="1">
      <alignment horizontal="center" vertical="center" wrapText="1"/>
    </xf>
    <xf numFmtId="0" fontId="0" fillId="38" borderId="17" xfId="0" applyFont="1" applyFill="1" applyBorder="1" applyAlignment="1">
      <alignment horizontal="center" vertical="center" wrapText="1"/>
    </xf>
    <xf numFmtId="49" fontId="4" fillId="37" borderId="0" xfId="0" applyNumberFormat="1" applyFont="1" applyFill="1" applyBorder="1" applyAlignment="1">
      <alignment horizontal="center" vertical="center" shrinkToFit="1"/>
    </xf>
    <xf numFmtId="186" fontId="11" fillId="0" borderId="0" xfId="40" applyNumberFormat="1" applyFont="1" applyFill="1" applyAlignment="1">
      <alignment horizontal="center" vertical="center" wrapText="1"/>
      <protection/>
    </xf>
    <xf numFmtId="186" fontId="11" fillId="0" borderId="0" xfId="40" applyNumberFormat="1" applyFont="1" applyFill="1" applyAlignment="1">
      <alignment horizontal="center" vertical="center" wrapText="1"/>
      <protection/>
    </xf>
    <xf numFmtId="186" fontId="7" fillId="0" borderId="19" xfId="40" applyNumberFormat="1" applyFont="1" applyFill="1" applyBorder="1" applyAlignment="1">
      <alignment horizontal="center" vertical="center" wrapText="1"/>
      <protection/>
    </xf>
    <xf numFmtId="186" fontId="7" fillId="0" borderId="20" xfId="40" applyNumberFormat="1" applyFont="1" applyFill="1" applyBorder="1" applyAlignment="1">
      <alignment horizontal="center" vertical="center" wrapText="1"/>
      <protection/>
    </xf>
    <xf numFmtId="186" fontId="7" fillId="0" borderId="13" xfId="40" applyNumberFormat="1" applyFont="1" applyFill="1" applyBorder="1" applyAlignment="1">
      <alignment horizontal="center" vertical="center" wrapText="1"/>
      <protection/>
    </xf>
    <xf numFmtId="186" fontId="8" fillId="0" borderId="19" xfId="40" applyNumberFormat="1" applyFont="1" applyFill="1" applyBorder="1" applyAlignment="1">
      <alignment horizontal="center" vertical="center" wrapText="1" shrinkToFit="1"/>
      <protection/>
    </xf>
    <xf numFmtId="186" fontId="8" fillId="0" borderId="21" xfId="40" applyNumberFormat="1" applyFont="1" applyFill="1" applyBorder="1" applyAlignment="1">
      <alignment horizontal="center" vertical="center" wrapText="1" shrinkToFit="1"/>
      <protection/>
    </xf>
    <xf numFmtId="186" fontId="8" fillId="0" borderId="20" xfId="40" applyNumberFormat="1" applyFont="1" applyFill="1" applyBorder="1" applyAlignment="1">
      <alignment horizontal="center" vertical="center" wrapText="1" shrinkToFit="1"/>
      <protection/>
    </xf>
    <xf numFmtId="0" fontId="7" fillId="0" borderId="22" xfId="40" applyNumberFormat="1" applyFont="1" applyFill="1" applyBorder="1" applyAlignment="1">
      <alignment horizontal="center" vertical="center" wrapText="1"/>
      <protection/>
    </xf>
    <xf numFmtId="0" fontId="7" fillId="0" borderId="23" xfId="40" applyNumberFormat="1" applyFont="1" applyFill="1" applyBorder="1" applyAlignment="1">
      <alignment horizontal="center" vertical="center" wrapText="1"/>
      <protection/>
    </xf>
    <xf numFmtId="0" fontId="11" fillId="37" borderId="0" xfId="40" applyFont="1" applyFill="1" applyBorder="1" applyAlignment="1">
      <alignment horizontal="center" vertical="center" shrinkToFit="1"/>
      <protection/>
    </xf>
    <xf numFmtId="0" fontId="11" fillId="37" borderId="0" xfId="40" applyFont="1" applyFill="1" applyBorder="1" applyAlignment="1">
      <alignment horizontal="center" vertical="center" shrinkToFi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8284"/>
      <rgbColor rgb="00C6C3FF"/>
      <rgbColor rgb="00FFFF64"/>
      <rgbColor rgb="00E1FFE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G13" sqref="G13"/>
    </sheetView>
  </sheetViews>
  <sheetFormatPr defaultColWidth="9.00390625" defaultRowHeight="14.25"/>
  <cols>
    <col min="1" max="1" width="1.00390625" style="0" customWidth="1"/>
    <col min="2" max="2" width="39.875" style="0" customWidth="1"/>
    <col min="3" max="3" width="18.375" style="0" customWidth="1"/>
    <col min="4" max="4" width="37.375" style="0" customWidth="1"/>
    <col min="5" max="5" width="18.25390625" style="0" customWidth="1"/>
  </cols>
  <sheetData>
    <row r="1" spans="1:6" ht="16.5" customHeight="1">
      <c r="A1" s="1"/>
      <c r="B1" s="1"/>
      <c r="C1" s="2"/>
      <c r="D1" s="1"/>
      <c r="E1" s="3"/>
      <c r="F1" t="s">
        <v>0</v>
      </c>
    </row>
    <row r="2" spans="1:5" ht="29.25" customHeight="1">
      <c r="A2" s="56"/>
      <c r="B2" s="65" t="s">
        <v>169</v>
      </c>
      <c r="C2" s="65"/>
      <c r="D2" s="65"/>
      <c r="E2" s="65"/>
    </row>
    <row r="3" spans="1:5" ht="21" customHeight="1">
      <c r="A3" s="1"/>
      <c r="B3" s="4"/>
      <c r="C3" s="4"/>
      <c r="D3" s="4"/>
      <c r="E3" s="5" t="s">
        <v>172</v>
      </c>
    </row>
    <row r="4" spans="1:5" ht="21" customHeight="1">
      <c r="A4" s="57"/>
      <c r="B4" s="66" t="s">
        <v>1</v>
      </c>
      <c r="C4" s="66"/>
      <c r="D4" s="66" t="s">
        <v>2</v>
      </c>
      <c r="E4" s="66"/>
    </row>
    <row r="5" spans="1:5" ht="21" customHeight="1">
      <c r="A5" s="57"/>
      <c r="B5" s="6" t="s">
        <v>3</v>
      </c>
      <c r="C5" s="6" t="s">
        <v>4</v>
      </c>
      <c r="D5" s="6" t="s">
        <v>5</v>
      </c>
      <c r="E5" s="6" t="s">
        <v>6</v>
      </c>
    </row>
    <row r="6" spans="1:5" ht="21" customHeight="1">
      <c r="A6" s="58"/>
      <c r="B6" s="7" t="s">
        <v>7</v>
      </c>
      <c r="C6" s="8">
        <v>4005.726027</v>
      </c>
      <c r="D6" s="7" t="s">
        <v>8</v>
      </c>
      <c r="E6" s="8">
        <v>2334.9368050000003</v>
      </c>
    </row>
    <row r="7" spans="1:5" ht="21" customHeight="1">
      <c r="A7" s="58"/>
      <c r="B7" s="7" t="s">
        <v>9</v>
      </c>
      <c r="C7" s="8">
        <v>0</v>
      </c>
      <c r="D7" s="7" t="s">
        <v>10</v>
      </c>
      <c r="E7" s="8">
        <v>0</v>
      </c>
    </row>
    <row r="8" spans="1:5" ht="21" customHeight="1">
      <c r="A8" s="58"/>
      <c r="B8" s="7" t="s">
        <v>11</v>
      </c>
      <c r="C8" s="8">
        <v>0</v>
      </c>
      <c r="D8" s="7" t="s">
        <v>12</v>
      </c>
      <c r="E8" s="8">
        <v>0</v>
      </c>
    </row>
    <row r="9" spans="1:5" ht="21" customHeight="1">
      <c r="A9" s="58"/>
      <c r="B9" s="7" t="s">
        <v>13</v>
      </c>
      <c r="C9" s="8">
        <v>0</v>
      </c>
      <c r="D9" s="7" t="s">
        <v>14</v>
      </c>
      <c r="E9" s="8">
        <v>0</v>
      </c>
    </row>
    <row r="10" spans="1:5" ht="21" customHeight="1">
      <c r="A10" s="58"/>
      <c r="B10" s="7" t="s">
        <v>15</v>
      </c>
      <c r="C10" s="8">
        <v>0</v>
      </c>
      <c r="D10" s="7" t="s">
        <v>16</v>
      </c>
      <c r="E10" s="8">
        <v>0</v>
      </c>
    </row>
    <row r="11" spans="1:5" ht="21" customHeight="1">
      <c r="A11" s="58"/>
      <c r="B11" s="7" t="s">
        <v>17</v>
      </c>
      <c r="C11" s="8">
        <v>0</v>
      </c>
      <c r="D11" s="7" t="s">
        <v>18</v>
      </c>
      <c r="E11" s="8">
        <v>0</v>
      </c>
    </row>
    <row r="12" spans="1:5" ht="21" customHeight="1">
      <c r="A12" s="58"/>
      <c r="B12" s="7" t="s">
        <v>19</v>
      </c>
      <c r="C12" s="8">
        <v>0</v>
      </c>
      <c r="D12" s="7" t="s">
        <v>20</v>
      </c>
      <c r="E12" s="8">
        <v>50.4</v>
      </c>
    </row>
    <row r="13" spans="1:5" ht="21" customHeight="1">
      <c r="A13" s="58"/>
      <c r="B13" s="9"/>
      <c r="C13" s="59"/>
      <c r="D13" s="7" t="s">
        <v>21</v>
      </c>
      <c r="E13" s="8">
        <v>620.067795</v>
      </c>
    </row>
    <row r="14" spans="1:5" ht="21" customHeight="1">
      <c r="A14" s="58"/>
      <c r="B14" s="9"/>
      <c r="C14" s="59"/>
      <c r="D14" s="7" t="s">
        <v>22</v>
      </c>
      <c r="E14" s="8">
        <v>0</v>
      </c>
    </row>
    <row r="15" spans="1:5" ht="21" customHeight="1">
      <c r="A15" s="58"/>
      <c r="B15" s="9"/>
      <c r="C15" s="59"/>
      <c r="D15" s="7" t="s">
        <v>23</v>
      </c>
      <c r="E15" s="8">
        <v>2.2</v>
      </c>
    </row>
    <row r="16" spans="1:5" ht="21" customHeight="1">
      <c r="A16" s="58"/>
      <c r="B16" s="9"/>
      <c r="C16" s="59"/>
      <c r="D16" s="7" t="s">
        <v>24</v>
      </c>
      <c r="E16" s="8">
        <v>0</v>
      </c>
    </row>
    <row r="17" spans="1:5" ht="21" customHeight="1">
      <c r="A17" s="58"/>
      <c r="B17" s="9"/>
      <c r="C17" s="59"/>
      <c r="D17" s="7" t="s">
        <v>25</v>
      </c>
      <c r="E17" s="8">
        <v>475.484</v>
      </c>
    </row>
    <row r="18" spans="1:5" ht="21" customHeight="1">
      <c r="A18" s="58"/>
      <c r="B18" s="9"/>
      <c r="C18" s="59"/>
      <c r="D18" s="7" t="s">
        <v>26</v>
      </c>
      <c r="E18" s="8">
        <v>461.6413</v>
      </c>
    </row>
    <row r="19" spans="1:5" ht="21" customHeight="1">
      <c r="A19" s="58"/>
      <c r="B19" s="9"/>
      <c r="C19" s="59"/>
      <c r="D19" s="7" t="s">
        <v>27</v>
      </c>
      <c r="E19" s="8">
        <v>0</v>
      </c>
    </row>
    <row r="20" spans="1:5" ht="21" customHeight="1">
      <c r="A20" s="58"/>
      <c r="B20" s="9"/>
      <c r="C20" s="59"/>
      <c r="D20" s="7" t="s">
        <v>28</v>
      </c>
      <c r="E20" s="8">
        <v>0</v>
      </c>
    </row>
    <row r="21" spans="1:5" ht="21" customHeight="1">
      <c r="A21" s="58"/>
      <c r="B21" s="9"/>
      <c r="C21" s="59"/>
      <c r="D21" s="7" t="s">
        <v>29</v>
      </c>
      <c r="E21" s="8">
        <v>20</v>
      </c>
    </row>
    <row r="22" spans="1:5" ht="21" customHeight="1">
      <c r="A22" s="58"/>
      <c r="B22" s="9"/>
      <c r="C22" s="59"/>
      <c r="D22" s="7" t="s">
        <v>30</v>
      </c>
      <c r="E22" s="8">
        <v>0</v>
      </c>
    </row>
    <row r="23" spans="1:5" ht="21" customHeight="1">
      <c r="A23" s="58"/>
      <c r="B23" s="9"/>
      <c r="C23" s="59"/>
      <c r="D23" s="7" t="s">
        <v>31</v>
      </c>
      <c r="E23" s="8">
        <v>0</v>
      </c>
    </row>
    <row r="24" spans="1:5" ht="21" customHeight="1">
      <c r="A24" s="58"/>
      <c r="B24" s="9"/>
      <c r="C24" s="59"/>
      <c r="D24" s="7" t="s">
        <v>32</v>
      </c>
      <c r="E24" s="8">
        <v>1.32</v>
      </c>
    </row>
    <row r="25" spans="1:5" ht="21" customHeight="1">
      <c r="A25" s="58"/>
      <c r="B25" s="9"/>
      <c r="C25" s="59"/>
      <c r="D25" s="7" t="s">
        <v>33</v>
      </c>
      <c r="E25" s="8">
        <v>0</v>
      </c>
    </row>
    <row r="26" spans="1:5" ht="21" customHeight="1">
      <c r="A26" s="58"/>
      <c r="B26" s="9"/>
      <c r="C26" s="59"/>
      <c r="D26" s="7" t="s">
        <v>34</v>
      </c>
      <c r="E26" s="8">
        <v>0</v>
      </c>
    </row>
    <row r="27" spans="1:5" ht="21" customHeight="1">
      <c r="A27" s="58"/>
      <c r="B27" s="9"/>
      <c r="C27" s="59"/>
      <c r="D27" s="7" t="s">
        <v>35</v>
      </c>
      <c r="E27" s="8">
        <v>0</v>
      </c>
    </row>
    <row r="28" spans="1:5" ht="21" customHeight="1">
      <c r="A28" s="58"/>
      <c r="B28" s="9"/>
      <c r="C28" s="59"/>
      <c r="D28" s="7" t="s">
        <v>36</v>
      </c>
      <c r="E28" s="8">
        <v>0</v>
      </c>
    </row>
    <row r="29" spans="1:5" ht="21" customHeight="1">
      <c r="A29" s="58"/>
      <c r="B29" s="9"/>
      <c r="C29" s="59"/>
      <c r="D29" s="7" t="s">
        <v>37</v>
      </c>
      <c r="E29" s="8">
        <v>39.676127</v>
      </c>
    </row>
    <row r="30" spans="1:5" ht="21" customHeight="1">
      <c r="A30" s="58"/>
      <c r="B30" s="9"/>
      <c r="C30" s="59"/>
      <c r="D30" s="7" t="s">
        <v>38</v>
      </c>
      <c r="E30" s="8">
        <v>0</v>
      </c>
    </row>
    <row r="31" spans="1:5" ht="21" customHeight="1">
      <c r="A31" s="58"/>
      <c r="B31" s="7" t="s">
        <v>39</v>
      </c>
      <c r="C31" s="8">
        <v>4005.726027</v>
      </c>
      <c r="D31" s="7" t="s">
        <v>40</v>
      </c>
      <c r="E31" s="8">
        <v>4005.726027</v>
      </c>
    </row>
    <row r="32" spans="1:5" ht="21" customHeight="1">
      <c r="A32" s="58"/>
      <c r="B32" s="7" t="s">
        <v>41</v>
      </c>
      <c r="C32" s="8">
        <v>0</v>
      </c>
      <c r="D32" s="9"/>
      <c r="E32" s="59">
        <v>0</v>
      </c>
    </row>
    <row r="33" spans="1:5" ht="21" customHeight="1">
      <c r="A33" s="58"/>
      <c r="B33" s="7" t="s">
        <v>42</v>
      </c>
      <c r="C33" s="8">
        <v>0</v>
      </c>
      <c r="D33" s="7" t="s">
        <v>43</v>
      </c>
      <c r="E33" s="8">
        <v>0</v>
      </c>
    </row>
    <row r="34" spans="1:5" ht="21" customHeight="1">
      <c r="A34" s="58"/>
      <c r="B34" s="9"/>
      <c r="C34" s="59">
        <v>0</v>
      </c>
      <c r="D34" s="9"/>
      <c r="E34" s="59">
        <v>0</v>
      </c>
    </row>
    <row r="35" spans="1:5" ht="21" customHeight="1">
      <c r="A35" s="58"/>
      <c r="B35" s="9"/>
      <c r="C35" s="59">
        <v>0</v>
      </c>
      <c r="D35" s="9"/>
      <c r="E35" s="59">
        <v>0</v>
      </c>
    </row>
    <row r="36" spans="1:5" ht="21" customHeight="1">
      <c r="A36" s="57"/>
      <c r="B36" s="6" t="s">
        <v>44</v>
      </c>
      <c r="C36" s="8">
        <v>4005.726027</v>
      </c>
      <c r="D36" s="6" t="s">
        <v>45</v>
      </c>
      <c r="E36" s="8">
        <v>4005.726027</v>
      </c>
    </row>
  </sheetData>
  <sheetProtection/>
  <mergeCells count="3">
    <mergeCell ref="B2:E2"/>
    <mergeCell ref="B4:C4"/>
    <mergeCell ref="D4:E4"/>
  </mergeCells>
  <printOptions/>
  <pageMargins left="0.7480314960629921" right="0.7480314960629921" top="0.984251968503937" bottom="0.984251968503937" header="0.5" footer="0.5"/>
  <pageSetup horizontalDpi="600" verticalDpi="600" orientation="portrait" paperSiz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D1">
      <selection activeCell="I13" sqref="I13"/>
    </sheetView>
  </sheetViews>
  <sheetFormatPr defaultColWidth="9.00390625" defaultRowHeight="14.25"/>
  <cols>
    <col min="1" max="2" width="7.625" style="0" customWidth="1"/>
    <col min="3" max="3" width="16.875" style="0" customWidth="1"/>
    <col min="4" max="4" width="42.625" style="0" customWidth="1"/>
    <col min="5" max="5" width="17.375" style="0" customWidth="1"/>
    <col min="6" max="7" width="18.75390625" style="0" customWidth="1"/>
    <col min="8" max="8" width="20.50390625" style="33" customWidth="1"/>
    <col min="9" max="9" width="22.00390625" style="33" customWidth="1"/>
    <col min="10" max="10" width="25.375" style="0" customWidth="1"/>
  </cols>
  <sheetData>
    <row r="1" spans="1:8" ht="18.75" customHeight="1">
      <c r="A1" s="10"/>
      <c r="B1" s="1"/>
      <c r="C1" s="1"/>
      <c r="D1" s="1"/>
      <c r="E1" s="1"/>
      <c r="F1" s="1"/>
      <c r="G1" s="3"/>
      <c r="H1" s="33" t="s">
        <v>0</v>
      </c>
    </row>
    <row r="2" spans="1:10" ht="32.25" customHeight="1">
      <c r="A2" s="65" t="s">
        <v>168</v>
      </c>
      <c r="B2" s="74"/>
      <c r="C2" s="74"/>
      <c r="D2" s="74"/>
      <c r="E2" s="74"/>
      <c r="F2" s="74"/>
      <c r="G2" s="74"/>
      <c r="H2" s="74"/>
      <c r="I2" s="74"/>
      <c r="J2" s="74"/>
    </row>
    <row r="3" spans="1:9" ht="18" customHeight="1">
      <c r="A3" s="4"/>
      <c r="B3" s="11"/>
      <c r="C3" s="11"/>
      <c r="D3" s="11"/>
      <c r="E3" s="11"/>
      <c r="F3" s="12"/>
      <c r="I3" s="5" t="s">
        <v>172</v>
      </c>
    </row>
    <row r="4" spans="1:10" ht="22.5" customHeight="1">
      <c r="A4" s="66" t="s">
        <v>46</v>
      </c>
      <c r="B4" s="66"/>
      <c r="C4" s="66"/>
      <c r="D4" s="67" t="s">
        <v>47</v>
      </c>
      <c r="E4" s="68" t="s">
        <v>62</v>
      </c>
      <c r="F4" s="69" t="s">
        <v>66</v>
      </c>
      <c r="G4" s="70"/>
      <c r="H4" s="71" t="s">
        <v>59</v>
      </c>
      <c r="I4" s="72"/>
      <c r="J4" s="73"/>
    </row>
    <row r="5" spans="1:10" ht="22.5" customHeight="1">
      <c r="A5" s="6" t="s">
        <v>50</v>
      </c>
      <c r="B5" s="6" t="s">
        <v>51</v>
      </c>
      <c r="C5" s="6" t="s">
        <v>52</v>
      </c>
      <c r="D5" s="67"/>
      <c r="E5" s="66"/>
      <c r="F5" s="31" t="s">
        <v>48</v>
      </c>
      <c r="G5" s="32" t="s">
        <v>49</v>
      </c>
      <c r="H5" s="41" t="s">
        <v>60</v>
      </c>
      <c r="I5" s="41" t="s">
        <v>61</v>
      </c>
      <c r="J5" s="41" t="s">
        <v>100</v>
      </c>
    </row>
    <row r="6" spans="1:10" ht="22.5" customHeight="1">
      <c r="A6" s="13"/>
      <c r="B6" s="13"/>
      <c r="C6" s="14"/>
      <c r="D6" s="15" t="s">
        <v>53</v>
      </c>
      <c r="E6" s="16">
        <f>40057260.27/10000</f>
        <v>4005.726027</v>
      </c>
      <c r="F6" s="16">
        <v>1580.19594</v>
      </c>
      <c r="G6" s="16">
        <v>2425.530087</v>
      </c>
      <c r="H6" s="34"/>
      <c r="I6" s="34"/>
      <c r="J6" s="53"/>
    </row>
    <row r="7" spans="1:10" ht="22.5" customHeight="1">
      <c r="A7" s="17">
        <v>201</v>
      </c>
      <c r="B7" s="18"/>
      <c r="C7" s="19"/>
      <c r="D7" s="20" t="s">
        <v>54</v>
      </c>
      <c r="E7" s="21">
        <v>2334.9368050000003</v>
      </c>
      <c r="F7" s="21">
        <v>998.494305</v>
      </c>
      <c r="G7" s="21">
        <v>1336.4425</v>
      </c>
      <c r="H7" s="34"/>
      <c r="I7" s="34"/>
      <c r="J7" s="53"/>
    </row>
    <row r="8" spans="1:10" ht="22.5" customHeight="1">
      <c r="A8" s="22">
        <v>201</v>
      </c>
      <c r="B8" s="22">
        <v>20103</v>
      </c>
      <c r="C8" s="23"/>
      <c r="D8" s="24" t="s">
        <v>55</v>
      </c>
      <c r="E8" s="25">
        <v>1995.0388050000001</v>
      </c>
      <c r="F8" s="25">
        <v>998.494305</v>
      </c>
      <c r="G8" s="25">
        <v>996.5445</v>
      </c>
      <c r="H8" s="34"/>
      <c r="I8" s="34"/>
      <c r="J8" s="53"/>
    </row>
    <row r="9" spans="1:7" ht="14.25">
      <c r="A9" s="60">
        <v>201</v>
      </c>
      <c r="B9" s="60">
        <v>20103</v>
      </c>
      <c r="C9" s="61">
        <v>5012010301</v>
      </c>
      <c r="D9" s="7" t="s">
        <v>106</v>
      </c>
      <c r="E9" s="8">
        <v>788.821008</v>
      </c>
      <c r="F9" s="8">
        <v>623.155008</v>
      </c>
      <c r="G9" s="8">
        <v>165.666</v>
      </c>
    </row>
    <row r="10" spans="1:7" ht="14.25">
      <c r="A10" s="60">
        <v>201</v>
      </c>
      <c r="B10" s="60">
        <v>20103</v>
      </c>
      <c r="C10" s="61">
        <v>5012010302</v>
      </c>
      <c r="D10" s="7" t="s">
        <v>107</v>
      </c>
      <c r="E10" s="8">
        <v>830.607</v>
      </c>
      <c r="F10" s="8">
        <v>0</v>
      </c>
      <c r="G10" s="8">
        <v>830.607</v>
      </c>
    </row>
    <row r="11" spans="1:7" ht="14.25">
      <c r="A11" s="60">
        <v>201</v>
      </c>
      <c r="B11" s="60">
        <v>20103</v>
      </c>
      <c r="C11" s="61">
        <v>5012010350</v>
      </c>
      <c r="D11" s="7" t="s">
        <v>108</v>
      </c>
      <c r="E11" s="8">
        <v>375.61079700000005</v>
      </c>
      <c r="F11" s="8">
        <v>375.33929700000004</v>
      </c>
      <c r="G11" s="8">
        <v>0.2715</v>
      </c>
    </row>
    <row r="12" spans="1:7" ht="14.25">
      <c r="A12" s="22">
        <v>201</v>
      </c>
      <c r="B12" s="22">
        <v>20105</v>
      </c>
      <c r="C12" s="23"/>
      <c r="D12" s="24" t="s">
        <v>109</v>
      </c>
      <c r="E12" s="25">
        <v>7.6</v>
      </c>
      <c r="F12" s="25">
        <v>0</v>
      </c>
      <c r="G12" s="25">
        <v>7.6</v>
      </c>
    </row>
    <row r="13" spans="1:7" ht="14.25">
      <c r="A13" s="60">
        <v>201</v>
      </c>
      <c r="B13" s="60">
        <v>20105</v>
      </c>
      <c r="C13" s="61">
        <v>5012010505</v>
      </c>
      <c r="D13" s="7" t="s">
        <v>110</v>
      </c>
      <c r="E13" s="8">
        <v>7.6</v>
      </c>
      <c r="F13" s="8">
        <v>0</v>
      </c>
      <c r="G13" s="8">
        <v>7.6</v>
      </c>
    </row>
    <row r="14" spans="1:7" ht="14.25">
      <c r="A14" s="22">
        <v>201</v>
      </c>
      <c r="B14" s="22">
        <v>20111</v>
      </c>
      <c r="C14" s="23"/>
      <c r="D14" s="24" t="s">
        <v>111</v>
      </c>
      <c r="E14" s="25">
        <v>15.84</v>
      </c>
      <c r="F14" s="25">
        <v>0</v>
      </c>
      <c r="G14" s="25">
        <v>15.84</v>
      </c>
    </row>
    <row r="15" spans="1:7" ht="14.25">
      <c r="A15" s="60">
        <v>201</v>
      </c>
      <c r="B15" s="60">
        <v>20111</v>
      </c>
      <c r="C15" s="61">
        <v>5012011199</v>
      </c>
      <c r="D15" s="7" t="s">
        <v>112</v>
      </c>
      <c r="E15" s="8">
        <v>15.84</v>
      </c>
      <c r="F15" s="8">
        <v>0</v>
      </c>
      <c r="G15" s="8">
        <v>15.84</v>
      </c>
    </row>
    <row r="16" spans="1:7" ht="14.25">
      <c r="A16" s="22">
        <v>201</v>
      </c>
      <c r="B16" s="22">
        <v>20129</v>
      </c>
      <c r="C16" s="23"/>
      <c r="D16" s="24" t="s">
        <v>113</v>
      </c>
      <c r="E16" s="25">
        <v>0.418</v>
      </c>
      <c r="F16" s="25">
        <v>0</v>
      </c>
      <c r="G16" s="25">
        <v>0.418</v>
      </c>
    </row>
    <row r="17" spans="1:7" ht="14.25">
      <c r="A17" s="60">
        <v>201</v>
      </c>
      <c r="B17" s="60">
        <v>20129</v>
      </c>
      <c r="C17" s="61">
        <v>5012012999</v>
      </c>
      <c r="D17" s="7" t="s">
        <v>114</v>
      </c>
      <c r="E17" s="8">
        <v>0.418</v>
      </c>
      <c r="F17" s="8">
        <v>0</v>
      </c>
      <c r="G17" s="8">
        <v>0.418</v>
      </c>
    </row>
    <row r="18" spans="1:7" ht="14.25">
      <c r="A18" s="22">
        <v>201</v>
      </c>
      <c r="B18" s="22">
        <v>20131</v>
      </c>
      <c r="C18" s="23"/>
      <c r="D18" s="24" t="s">
        <v>115</v>
      </c>
      <c r="E18" s="25">
        <v>14.14</v>
      </c>
      <c r="F18" s="25">
        <v>0</v>
      </c>
      <c r="G18" s="25">
        <v>14.14</v>
      </c>
    </row>
    <row r="19" spans="1:7" ht="14.25">
      <c r="A19" s="60">
        <v>201</v>
      </c>
      <c r="B19" s="60">
        <v>20131</v>
      </c>
      <c r="C19" s="61">
        <v>5012013199</v>
      </c>
      <c r="D19" s="7" t="s">
        <v>116</v>
      </c>
      <c r="E19" s="8">
        <v>14.14</v>
      </c>
      <c r="F19" s="8">
        <v>0</v>
      </c>
      <c r="G19" s="8">
        <v>14.14</v>
      </c>
    </row>
    <row r="20" spans="1:7" ht="14.25">
      <c r="A20" s="22">
        <v>201</v>
      </c>
      <c r="B20" s="22">
        <v>20132</v>
      </c>
      <c r="C20" s="23"/>
      <c r="D20" s="24" t="s">
        <v>117</v>
      </c>
      <c r="E20" s="25">
        <v>275</v>
      </c>
      <c r="F20" s="25">
        <v>0</v>
      </c>
      <c r="G20" s="25">
        <v>275</v>
      </c>
    </row>
    <row r="21" spans="1:7" ht="14.25">
      <c r="A21" s="60">
        <v>201</v>
      </c>
      <c r="B21" s="60">
        <v>20132</v>
      </c>
      <c r="C21" s="61">
        <v>5012013202</v>
      </c>
      <c r="D21" s="7" t="s">
        <v>118</v>
      </c>
      <c r="E21" s="8">
        <v>275</v>
      </c>
      <c r="F21" s="8">
        <v>0</v>
      </c>
      <c r="G21" s="8">
        <v>275</v>
      </c>
    </row>
    <row r="22" spans="1:7" ht="14.25">
      <c r="A22" s="22">
        <v>201</v>
      </c>
      <c r="B22" s="22">
        <v>20136</v>
      </c>
      <c r="C22" s="23"/>
      <c r="D22" s="24" t="s">
        <v>119</v>
      </c>
      <c r="E22" s="25">
        <v>18.68</v>
      </c>
      <c r="F22" s="25">
        <v>0</v>
      </c>
      <c r="G22" s="25">
        <v>18.68</v>
      </c>
    </row>
    <row r="23" spans="1:7" ht="14.25">
      <c r="A23" s="60">
        <v>201</v>
      </c>
      <c r="B23" s="60">
        <v>20136</v>
      </c>
      <c r="C23" s="61">
        <v>5012013699</v>
      </c>
      <c r="D23" s="7" t="s">
        <v>119</v>
      </c>
      <c r="E23" s="8">
        <v>18.68</v>
      </c>
      <c r="F23" s="8">
        <v>0</v>
      </c>
      <c r="G23" s="8">
        <v>18.68</v>
      </c>
    </row>
    <row r="24" spans="1:7" ht="14.25">
      <c r="A24" s="22">
        <v>201</v>
      </c>
      <c r="B24" s="22">
        <v>20199</v>
      </c>
      <c r="C24" s="23"/>
      <c r="D24" s="24" t="s">
        <v>120</v>
      </c>
      <c r="E24" s="25">
        <v>8.22</v>
      </c>
      <c r="F24" s="25">
        <v>0</v>
      </c>
      <c r="G24" s="25">
        <v>8.22</v>
      </c>
    </row>
    <row r="25" spans="1:7" ht="14.25">
      <c r="A25" s="60">
        <v>201</v>
      </c>
      <c r="B25" s="60">
        <v>20199</v>
      </c>
      <c r="C25" s="61">
        <v>5012019999</v>
      </c>
      <c r="D25" s="7" t="s">
        <v>120</v>
      </c>
      <c r="E25" s="8">
        <v>8.22</v>
      </c>
      <c r="F25" s="8">
        <v>0</v>
      </c>
      <c r="G25" s="8">
        <v>8.22</v>
      </c>
    </row>
    <row r="26" spans="1:7" ht="14.25">
      <c r="A26" s="17">
        <v>207</v>
      </c>
      <c r="B26" s="18"/>
      <c r="C26" s="19"/>
      <c r="D26" s="20" t="s">
        <v>121</v>
      </c>
      <c r="E26" s="21">
        <v>50.4</v>
      </c>
      <c r="F26" s="21">
        <v>0</v>
      </c>
      <c r="G26" s="21">
        <v>50.4</v>
      </c>
    </row>
    <row r="27" spans="1:7" ht="14.25">
      <c r="A27" s="22">
        <v>207</v>
      </c>
      <c r="B27" s="22">
        <v>20701</v>
      </c>
      <c r="C27" s="23"/>
      <c r="D27" s="24" t="s">
        <v>122</v>
      </c>
      <c r="E27" s="25">
        <v>50.4</v>
      </c>
      <c r="F27" s="25">
        <v>0</v>
      </c>
      <c r="G27" s="25">
        <v>50.4</v>
      </c>
    </row>
    <row r="28" spans="1:7" ht="14.25">
      <c r="A28" s="60">
        <v>207</v>
      </c>
      <c r="B28" s="60">
        <v>20701</v>
      </c>
      <c r="C28" s="61">
        <v>5012070199</v>
      </c>
      <c r="D28" s="7" t="s">
        <v>123</v>
      </c>
      <c r="E28" s="8">
        <v>50.4</v>
      </c>
      <c r="F28" s="8">
        <v>0</v>
      </c>
      <c r="G28" s="8">
        <v>50.4</v>
      </c>
    </row>
    <row r="29" spans="1:7" ht="14.25">
      <c r="A29" s="17">
        <v>208</v>
      </c>
      <c r="B29" s="18"/>
      <c r="C29" s="19"/>
      <c r="D29" s="20" t="s">
        <v>124</v>
      </c>
      <c r="E29" s="21">
        <v>620.067795</v>
      </c>
      <c r="F29" s="21">
        <v>581.701635</v>
      </c>
      <c r="G29" s="21">
        <v>38.36616</v>
      </c>
    </row>
    <row r="30" spans="1:7" ht="14.25">
      <c r="A30" s="22">
        <v>208</v>
      </c>
      <c r="B30" s="22">
        <v>20801</v>
      </c>
      <c r="C30" s="23"/>
      <c r="D30" s="24" t="s">
        <v>125</v>
      </c>
      <c r="E30" s="25">
        <v>92.236795</v>
      </c>
      <c r="F30" s="25">
        <v>92.071795</v>
      </c>
      <c r="G30" s="25">
        <v>0.165</v>
      </c>
    </row>
    <row r="31" spans="1:7" ht="14.25">
      <c r="A31" s="60">
        <v>208</v>
      </c>
      <c r="B31" s="60">
        <v>20801</v>
      </c>
      <c r="C31" s="61">
        <v>5012080109</v>
      </c>
      <c r="D31" s="7" t="s">
        <v>126</v>
      </c>
      <c r="E31" s="8">
        <v>92.236795</v>
      </c>
      <c r="F31" s="8">
        <v>92.071795</v>
      </c>
      <c r="G31" s="8">
        <v>0.165</v>
      </c>
    </row>
    <row r="32" spans="1:7" ht="14.25">
      <c r="A32" s="22">
        <v>208</v>
      </c>
      <c r="B32" s="22">
        <v>20802</v>
      </c>
      <c r="C32" s="23"/>
      <c r="D32" s="24" t="s">
        <v>127</v>
      </c>
      <c r="E32" s="25">
        <v>191.2596</v>
      </c>
      <c r="F32" s="25">
        <v>168.77844</v>
      </c>
      <c r="G32" s="25">
        <v>22.48116</v>
      </c>
    </row>
    <row r="33" spans="1:7" ht="14.25">
      <c r="A33" s="60">
        <v>208</v>
      </c>
      <c r="B33" s="60">
        <v>20802</v>
      </c>
      <c r="C33" s="61">
        <v>5012080205</v>
      </c>
      <c r="D33" s="7" t="s">
        <v>128</v>
      </c>
      <c r="E33" s="8">
        <v>13.2</v>
      </c>
      <c r="F33" s="8">
        <v>0</v>
      </c>
      <c r="G33" s="8">
        <v>13.2</v>
      </c>
    </row>
    <row r="34" spans="1:7" ht="14.25">
      <c r="A34" s="60">
        <v>208</v>
      </c>
      <c r="B34" s="60">
        <v>20802</v>
      </c>
      <c r="C34" s="61">
        <v>5012080208</v>
      </c>
      <c r="D34" s="7" t="s">
        <v>129</v>
      </c>
      <c r="E34" s="8">
        <v>178.0596</v>
      </c>
      <c r="F34" s="8">
        <v>168.77844</v>
      </c>
      <c r="G34" s="8">
        <v>9.28116</v>
      </c>
    </row>
    <row r="35" spans="1:7" ht="14.25">
      <c r="A35" s="22">
        <v>208</v>
      </c>
      <c r="B35" s="22">
        <v>20805</v>
      </c>
      <c r="C35" s="23"/>
      <c r="D35" s="24" t="s">
        <v>130</v>
      </c>
      <c r="E35" s="25">
        <v>320.8514</v>
      </c>
      <c r="F35" s="25">
        <v>320.8514</v>
      </c>
      <c r="G35" s="25">
        <v>0</v>
      </c>
    </row>
    <row r="36" spans="1:7" ht="14.25">
      <c r="A36" s="60">
        <v>208</v>
      </c>
      <c r="B36" s="60">
        <v>20805</v>
      </c>
      <c r="C36" s="61">
        <v>5012080501</v>
      </c>
      <c r="D36" s="7" t="s">
        <v>131</v>
      </c>
      <c r="E36" s="8">
        <v>273.3004</v>
      </c>
      <c r="F36" s="8">
        <v>273.3004</v>
      </c>
      <c r="G36" s="8">
        <v>0</v>
      </c>
    </row>
    <row r="37" spans="1:7" ht="14.25">
      <c r="A37" s="60">
        <v>208</v>
      </c>
      <c r="B37" s="60">
        <v>20805</v>
      </c>
      <c r="C37" s="61">
        <v>5012080502</v>
      </c>
      <c r="D37" s="7" t="s">
        <v>132</v>
      </c>
      <c r="E37" s="8">
        <v>47.551</v>
      </c>
      <c r="F37" s="8">
        <v>47.551</v>
      </c>
      <c r="G37" s="8">
        <v>0</v>
      </c>
    </row>
    <row r="38" spans="1:7" ht="14.25">
      <c r="A38" s="22">
        <v>208</v>
      </c>
      <c r="B38" s="22">
        <v>20807</v>
      </c>
      <c r="C38" s="23"/>
      <c r="D38" s="24" t="s">
        <v>133</v>
      </c>
      <c r="E38" s="25">
        <v>12.72</v>
      </c>
      <c r="F38" s="25">
        <v>0</v>
      </c>
      <c r="G38" s="25">
        <v>12.72</v>
      </c>
    </row>
    <row r="39" spans="1:7" ht="14.25">
      <c r="A39" s="60">
        <v>208</v>
      </c>
      <c r="B39" s="60">
        <v>20807</v>
      </c>
      <c r="C39" s="61">
        <v>5012080705</v>
      </c>
      <c r="D39" s="7" t="s">
        <v>134</v>
      </c>
      <c r="E39" s="8">
        <v>12.72</v>
      </c>
      <c r="F39" s="8">
        <v>0</v>
      </c>
      <c r="G39" s="8">
        <v>12.72</v>
      </c>
    </row>
    <row r="40" spans="1:7" ht="14.25">
      <c r="A40" s="22">
        <v>208</v>
      </c>
      <c r="B40" s="22">
        <v>20810</v>
      </c>
      <c r="C40" s="23"/>
      <c r="D40" s="24" t="s">
        <v>135</v>
      </c>
      <c r="E40" s="25">
        <v>3</v>
      </c>
      <c r="F40" s="25">
        <v>0</v>
      </c>
      <c r="G40" s="25">
        <v>3</v>
      </c>
    </row>
    <row r="41" spans="1:7" ht="14.25">
      <c r="A41" s="60">
        <v>208</v>
      </c>
      <c r="B41" s="60">
        <v>20810</v>
      </c>
      <c r="C41" s="61">
        <v>5012081099</v>
      </c>
      <c r="D41" s="7" t="s">
        <v>136</v>
      </c>
      <c r="E41" s="8">
        <v>3</v>
      </c>
      <c r="F41" s="8">
        <v>0</v>
      </c>
      <c r="G41" s="8">
        <v>3</v>
      </c>
    </row>
    <row r="42" spans="1:7" ht="14.25">
      <c r="A42" s="17">
        <v>210</v>
      </c>
      <c r="B42" s="18"/>
      <c r="C42" s="19"/>
      <c r="D42" s="20" t="s">
        <v>137</v>
      </c>
      <c r="E42" s="21">
        <v>2.2</v>
      </c>
      <c r="F42" s="21">
        <v>0</v>
      </c>
      <c r="G42" s="21">
        <v>2.2</v>
      </c>
    </row>
    <row r="43" spans="1:7" ht="14.25">
      <c r="A43" s="22">
        <v>210</v>
      </c>
      <c r="B43" s="22">
        <v>21005</v>
      </c>
      <c r="C43" s="23"/>
      <c r="D43" s="24" t="s">
        <v>138</v>
      </c>
      <c r="E43" s="25">
        <v>1</v>
      </c>
      <c r="F43" s="25">
        <v>0</v>
      </c>
      <c r="G43" s="25">
        <v>1</v>
      </c>
    </row>
    <row r="44" spans="1:7" ht="14.25">
      <c r="A44" s="60">
        <v>210</v>
      </c>
      <c r="B44" s="60">
        <v>21005</v>
      </c>
      <c r="C44" s="61">
        <v>5012100506</v>
      </c>
      <c r="D44" s="7" t="s">
        <v>139</v>
      </c>
      <c r="E44" s="8">
        <v>1</v>
      </c>
      <c r="F44" s="8">
        <v>0</v>
      </c>
      <c r="G44" s="8">
        <v>1</v>
      </c>
    </row>
    <row r="45" spans="1:7" ht="14.25">
      <c r="A45" s="22">
        <v>210</v>
      </c>
      <c r="B45" s="22">
        <v>21010</v>
      </c>
      <c r="C45" s="23"/>
      <c r="D45" s="24" t="s">
        <v>140</v>
      </c>
      <c r="E45" s="25">
        <v>1.2</v>
      </c>
      <c r="F45" s="25">
        <v>0</v>
      </c>
      <c r="G45" s="25">
        <v>1.2</v>
      </c>
    </row>
    <row r="46" spans="1:7" ht="14.25">
      <c r="A46" s="60">
        <v>210</v>
      </c>
      <c r="B46" s="60">
        <v>21010</v>
      </c>
      <c r="C46" s="61">
        <v>5012101099</v>
      </c>
      <c r="D46" s="7" t="s">
        <v>141</v>
      </c>
      <c r="E46" s="8">
        <v>1.2</v>
      </c>
      <c r="F46" s="8">
        <v>0</v>
      </c>
      <c r="G46" s="8">
        <v>1.2</v>
      </c>
    </row>
    <row r="47" spans="1:7" ht="14.25">
      <c r="A47" s="17">
        <v>212</v>
      </c>
      <c r="B47" s="18"/>
      <c r="C47" s="19"/>
      <c r="D47" s="20" t="s">
        <v>142</v>
      </c>
      <c r="E47" s="21">
        <v>475.484</v>
      </c>
      <c r="F47" s="21">
        <v>0</v>
      </c>
      <c r="G47" s="21">
        <v>475.484</v>
      </c>
    </row>
    <row r="48" spans="1:7" ht="14.25">
      <c r="A48" s="22">
        <v>212</v>
      </c>
      <c r="B48" s="22">
        <v>21203</v>
      </c>
      <c r="C48" s="23"/>
      <c r="D48" s="24" t="s">
        <v>143</v>
      </c>
      <c r="E48" s="25">
        <v>9.7703</v>
      </c>
      <c r="F48" s="25">
        <v>0</v>
      </c>
      <c r="G48" s="25">
        <v>9.7703</v>
      </c>
    </row>
    <row r="49" spans="1:7" ht="14.25">
      <c r="A49" s="60">
        <v>212</v>
      </c>
      <c r="B49" s="60">
        <v>21203</v>
      </c>
      <c r="C49" s="61">
        <v>5012120399</v>
      </c>
      <c r="D49" s="7" t="s">
        <v>144</v>
      </c>
      <c r="E49" s="8">
        <v>9.7703</v>
      </c>
      <c r="F49" s="8">
        <v>0</v>
      </c>
      <c r="G49" s="8">
        <v>9.7703</v>
      </c>
    </row>
    <row r="50" spans="1:7" ht="14.25">
      <c r="A50" s="22">
        <v>212</v>
      </c>
      <c r="B50" s="22">
        <v>21205</v>
      </c>
      <c r="C50" s="23"/>
      <c r="D50" s="24" t="s">
        <v>145</v>
      </c>
      <c r="E50" s="25">
        <v>122.8</v>
      </c>
      <c r="F50" s="25">
        <v>0</v>
      </c>
      <c r="G50" s="25">
        <v>122.8</v>
      </c>
    </row>
    <row r="51" spans="1:7" ht="14.25">
      <c r="A51" s="60">
        <v>212</v>
      </c>
      <c r="B51" s="60">
        <v>21205</v>
      </c>
      <c r="C51" s="61">
        <v>5012120501</v>
      </c>
      <c r="D51" s="7" t="s">
        <v>145</v>
      </c>
      <c r="E51" s="8">
        <v>122.8</v>
      </c>
      <c r="F51" s="8">
        <v>0</v>
      </c>
      <c r="G51" s="8">
        <v>122.8</v>
      </c>
    </row>
    <row r="52" spans="1:7" ht="14.25">
      <c r="A52" s="22">
        <v>212</v>
      </c>
      <c r="B52" s="22">
        <v>21299</v>
      </c>
      <c r="C52" s="23"/>
      <c r="D52" s="24" t="s">
        <v>146</v>
      </c>
      <c r="E52" s="25">
        <v>342.9137</v>
      </c>
      <c r="F52" s="25">
        <v>0</v>
      </c>
      <c r="G52" s="25">
        <v>342.9137</v>
      </c>
    </row>
    <row r="53" spans="1:7" ht="14.25">
      <c r="A53" s="60">
        <v>212</v>
      </c>
      <c r="B53" s="60">
        <v>21299</v>
      </c>
      <c r="C53" s="61">
        <v>5012129999</v>
      </c>
      <c r="D53" s="7" t="s">
        <v>146</v>
      </c>
      <c r="E53" s="8">
        <v>342.9137</v>
      </c>
      <c r="F53" s="8">
        <v>0</v>
      </c>
      <c r="G53" s="8">
        <v>342.9137</v>
      </c>
    </row>
    <row r="54" spans="1:7" ht="14.25">
      <c r="A54" s="17">
        <v>213</v>
      </c>
      <c r="B54" s="18"/>
      <c r="C54" s="19"/>
      <c r="D54" s="20" t="s">
        <v>147</v>
      </c>
      <c r="E54" s="21">
        <v>461.6413</v>
      </c>
      <c r="F54" s="21">
        <v>0</v>
      </c>
      <c r="G54" s="21">
        <v>461.6413</v>
      </c>
    </row>
    <row r="55" spans="1:7" ht="14.25">
      <c r="A55" s="22">
        <v>213</v>
      </c>
      <c r="B55" s="22">
        <v>21301</v>
      </c>
      <c r="C55" s="23"/>
      <c r="D55" s="24" t="s">
        <v>148</v>
      </c>
      <c r="E55" s="25">
        <v>83.5213</v>
      </c>
      <c r="F55" s="25">
        <v>0</v>
      </c>
      <c r="G55" s="25">
        <v>83.5213</v>
      </c>
    </row>
    <row r="56" spans="1:7" ht="14.25">
      <c r="A56" s="60">
        <v>213</v>
      </c>
      <c r="B56" s="60">
        <v>21301</v>
      </c>
      <c r="C56" s="61">
        <v>5012130142</v>
      </c>
      <c r="D56" s="7" t="s">
        <v>149</v>
      </c>
      <c r="E56" s="8">
        <v>4.35</v>
      </c>
      <c r="F56" s="8">
        <v>0</v>
      </c>
      <c r="G56" s="8">
        <v>4.35</v>
      </c>
    </row>
    <row r="57" spans="1:7" ht="14.25">
      <c r="A57" s="60">
        <v>213</v>
      </c>
      <c r="B57" s="60">
        <v>21301</v>
      </c>
      <c r="C57" s="61">
        <v>5012130199</v>
      </c>
      <c r="D57" s="7" t="s">
        <v>150</v>
      </c>
      <c r="E57" s="8">
        <v>79.1713</v>
      </c>
      <c r="F57" s="8">
        <v>0</v>
      </c>
      <c r="G57" s="8">
        <v>79.1713</v>
      </c>
    </row>
    <row r="58" spans="1:7" ht="14.25">
      <c r="A58" s="22">
        <v>213</v>
      </c>
      <c r="B58" s="22">
        <v>21302</v>
      </c>
      <c r="C58" s="23"/>
      <c r="D58" s="24" t="s">
        <v>151</v>
      </c>
      <c r="E58" s="25">
        <v>248.65</v>
      </c>
      <c r="F58" s="25">
        <v>0</v>
      </c>
      <c r="G58" s="25">
        <v>248.65</v>
      </c>
    </row>
    <row r="59" spans="1:7" ht="14.25">
      <c r="A59" s="60">
        <v>213</v>
      </c>
      <c r="B59" s="60">
        <v>21302</v>
      </c>
      <c r="C59" s="61">
        <v>5012130207</v>
      </c>
      <c r="D59" s="7" t="s">
        <v>152</v>
      </c>
      <c r="E59" s="8">
        <v>7.4704</v>
      </c>
      <c r="F59" s="8">
        <v>0</v>
      </c>
      <c r="G59" s="8">
        <v>7.4704</v>
      </c>
    </row>
    <row r="60" spans="1:7" ht="14.25">
      <c r="A60" s="60">
        <v>213</v>
      </c>
      <c r="B60" s="60">
        <v>21302</v>
      </c>
      <c r="C60" s="61">
        <v>5012130209</v>
      </c>
      <c r="D60" s="7" t="s">
        <v>153</v>
      </c>
      <c r="E60" s="8">
        <v>241.1796</v>
      </c>
      <c r="F60" s="8">
        <v>0</v>
      </c>
      <c r="G60" s="8">
        <v>241.1796</v>
      </c>
    </row>
    <row r="61" spans="1:7" ht="14.25">
      <c r="A61" s="22">
        <v>213</v>
      </c>
      <c r="B61" s="22">
        <v>21303</v>
      </c>
      <c r="C61" s="23"/>
      <c r="D61" s="24" t="s">
        <v>154</v>
      </c>
      <c r="E61" s="25">
        <v>24</v>
      </c>
      <c r="F61" s="25">
        <v>0</v>
      </c>
      <c r="G61" s="25">
        <v>24</v>
      </c>
    </row>
    <row r="62" spans="1:7" ht="14.25">
      <c r="A62" s="60">
        <v>213</v>
      </c>
      <c r="B62" s="60">
        <v>21303</v>
      </c>
      <c r="C62" s="61">
        <v>5012130331</v>
      </c>
      <c r="D62" s="7" t="s">
        <v>155</v>
      </c>
      <c r="E62" s="8">
        <v>24</v>
      </c>
      <c r="F62" s="8">
        <v>0</v>
      </c>
      <c r="G62" s="8">
        <v>24</v>
      </c>
    </row>
    <row r="63" spans="1:7" ht="14.25">
      <c r="A63" s="22">
        <v>213</v>
      </c>
      <c r="B63" s="22">
        <v>21307</v>
      </c>
      <c r="C63" s="23"/>
      <c r="D63" s="24" t="s">
        <v>156</v>
      </c>
      <c r="E63" s="25">
        <v>96.53</v>
      </c>
      <c r="F63" s="25">
        <v>0</v>
      </c>
      <c r="G63" s="25">
        <v>96.53</v>
      </c>
    </row>
    <row r="64" spans="1:7" ht="14.25">
      <c r="A64" s="60">
        <v>213</v>
      </c>
      <c r="B64" s="60">
        <v>21307</v>
      </c>
      <c r="C64" s="61">
        <v>5012130705</v>
      </c>
      <c r="D64" s="7" t="s">
        <v>157</v>
      </c>
      <c r="E64" s="8">
        <v>95.73</v>
      </c>
      <c r="F64" s="8">
        <v>0</v>
      </c>
      <c r="G64" s="8">
        <v>95.73</v>
      </c>
    </row>
    <row r="65" spans="1:7" ht="14.25">
      <c r="A65" s="60">
        <v>213</v>
      </c>
      <c r="B65" s="60">
        <v>21307</v>
      </c>
      <c r="C65" s="61">
        <v>5012130706</v>
      </c>
      <c r="D65" s="7" t="s">
        <v>158</v>
      </c>
      <c r="E65" s="8">
        <v>0.8</v>
      </c>
      <c r="F65" s="8">
        <v>0</v>
      </c>
      <c r="G65" s="8">
        <v>0.8</v>
      </c>
    </row>
    <row r="66" spans="1:7" ht="14.25">
      <c r="A66" s="22">
        <v>213</v>
      </c>
      <c r="B66" s="22">
        <v>21399</v>
      </c>
      <c r="C66" s="23"/>
      <c r="D66" s="24" t="s">
        <v>159</v>
      </c>
      <c r="E66" s="25">
        <v>8.94</v>
      </c>
      <c r="F66" s="25">
        <v>0</v>
      </c>
      <c r="G66" s="25">
        <v>8.94</v>
      </c>
    </row>
    <row r="67" spans="1:7" ht="14.25">
      <c r="A67" s="60">
        <v>213</v>
      </c>
      <c r="B67" s="60">
        <v>21399</v>
      </c>
      <c r="C67" s="61">
        <v>5012139999</v>
      </c>
      <c r="D67" s="7" t="s">
        <v>159</v>
      </c>
      <c r="E67" s="8">
        <v>8.94</v>
      </c>
      <c r="F67" s="8">
        <v>0</v>
      </c>
      <c r="G67" s="8">
        <v>8.94</v>
      </c>
    </row>
    <row r="68" spans="1:7" ht="14.25">
      <c r="A68" s="17">
        <v>216</v>
      </c>
      <c r="B68" s="18"/>
      <c r="C68" s="19"/>
      <c r="D68" s="20" t="s">
        <v>160</v>
      </c>
      <c r="E68" s="21">
        <v>20</v>
      </c>
      <c r="F68" s="21">
        <v>0</v>
      </c>
      <c r="G68" s="21">
        <v>20</v>
      </c>
    </row>
    <row r="69" spans="1:7" ht="14.25">
      <c r="A69" s="22">
        <v>216</v>
      </c>
      <c r="B69" s="22">
        <v>21605</v>
      </c>
      <c r="C69" s="23"/>
      <c r="D69" s="24" t="s">
        <v>161</v>
      </c>
      <c r="E69" s="25">
        <v>20</v>
      </c>
      <c r="F69" s="25">
        <v>0</v>
      </c>
      <c r="G69" s="25">
        <v>20</v>
      </c>
    </row>
    <row r="70" spans="1:7" ht="14.25">
      <c r="A70" s="60">
        <v>216</v>
      </c>
      <c r="B70" s="60">
        <v>21605</v>
      </c>
      <c r="C70" s="61">
        <v>5012160599</v>
      </c>
      <c r="D70" s="7" t="s">
        <v>162</v>
      </c>
      <c r="E70" s="8">
        <v>20</v>
      </c>
      <c r="F70" s="8">
        <v>0</v>
      </c>
      <c r="G70" s="8">
        <v>20</v>
      </c>
    </row>
    <row r="71" spans="1:7" ht="14.25">
      <c r="A71" s="17">
        <v>220</v>
      </c>
      <c r="B71" s="18"/>
      <c r="C71" s="19"/>
      <c r="D71" s="20" t="s">
        <v>163</v>
      </c>
      <c r="E71" s="21">
        <v>1.32</v>
      </c>
      <c r="F71" s="21">
        <v>0</v>
      </c>
      <c r="G71" s="21">
        <v>1.32</v>
      </c>
    </row>
    <row r="72" spans="1:7" ht="14.25">
      <c r="A72" s="22">
        <v>220</v>
      </c>
      <c r="B72" s="22">
        <v>22001</v>
      </c>
      <c r="C72" s="23"/>
      <c r="D72" s="24" t="s">
        <v>164</v>
      </c>
      <c r="E72" s="25">
        <v>1.32</v>
      </c>
      <c r="F72" s="25">
        <v>0</v>
      </c>
      <c r="G72" s="25">
        <v>1.32</v>
      </c>
    </row>
    <row r="73" spans="1:7" ht="14.25">
      <c r="A73" s="60">
        <v>220</v>
      </c>
      <c r="B73" s="60">
        <v>22001</v>
      </c>
      <c r="C73" s="61">
        <v>5012200111</v>
      </c>
      <c r="D73" s="7" t="s">
        <v>165</v>
      </c>
      <c r="E73" s="8">
        <v>1.32</v>
      </c>
      <c r="F73" s="8">
        <v>0</v>
      </c>
      <c r="G73" s="8">
        <v>1.32</v>
      </c>
    </row>
    <row r="74" spans="1:7" ht="14.25">
      <c r="A74" s="17">
        <v>229</v>
      </c>
      <c r="B74" s="18"/>
      <c r="C74" s="19"/>
      <c r="D74" s="20" t="s">
        <v>166</v>
      </c>
      <c r="E74" s="21">
        <v>39.676127</v>
      </c>
      <c r="F74" s="21">
        <v>0</v>
      </c>
      <c r="G74" s="21">
        <v>39.676127</v>
      </c>
    </row>
    <row r="75" spans="1:7" ht="14.25">
      <c r="A75" s="22">
        <v>229</v>
      </c>
      <c r="B75" s="22">
        <v>22999</v>
      </c>
      <c r="C75" s="23"/>
      <c r="D75" s="24" t="s">
        <v>167</v>
      </c>
      <c r="E75" s="25">
        <v>39.676127</v>
      </c>
      <c r="F75" s="25">
        <v>0</v>
      </c>
      <c r="G75" s="25">
        <v>39.676127</v>
      </c>
    </row>
    <row r="76" spans="1:7" ht="14.25">
      <c r="A76" s="60">
        <v>229</v>
      </c>
      <c r="B76" s="60">
        <v>22999</v>
      </c>
      <c r="C76" s="61">
        <v>5012299901</v>
      </c>
      <c r="D76" s="7" t="s">
        <v>167</v>
      </c>
      <c r="E76" s="8">
        <v>39.676127</v>
      </c>
      <c r="F76" s="8">
        <v>0</v>
      </c>
      <c r="G76" s="8">
        <v>39.676127</v>
      </c>
    </row>
  </sheetData>
  <sheetProtection/>
  <mergeCells count="6">
    <mergeCell ref="A4:C4"/>
    <mergeCell ref="D4:D5"/>
    <mergeCell ref="E4:E5"/>
    <mergeCell ref="F4:G4"/>
    <mergeCell ref="H4:J4"/>
    <mergeCell ref="A2:J2"/>
  </mergeCells>
  <printOptions/>
  <pageMargins left="0.7480314960629921" right="0.7480314960629921" top="0.984251968503937" bottom="0.984251968503937" header="0.5" footer="0.5"/>
  <pageSetup horizontalDpi="600" verticalDpi="600" orientation="landscape" paperSize="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9">
      <selection activeCell="G24" sqref="G24"/>
    </sheetView>
  </sheetViews>
  <sheetFormatPr defaultColWidth="9.00390625" defaultRowHeight="14.25"/>
  <cols>
    <col min="1" max="1" width="15.25390625" style="28" customWidth="1"/>
    <col min="2" max="2" width="17.75390625" style="43" customWidth="1"/>
    <col min="3" max="3" width="22.50390625" style="28" customWidth="1"/>
    <col min="4" max="4" width="26.25390625" style="26" customWidth="1"/>
    <col min="5" max="16384" width="9.00390625" style="26" customWidth="1"/>
  </cols>
  <sheetData>
    <row r="1" spans="1:4" ht="30.75" customHeight="1">
      <c r="A1" s="75" t="s">
        <v>171</v>
      </c>
      <c r="B1" s="76"/>
      <c r="C1" s="76"/>
      <c r="D1" s="76"/>
    </row>
    <row r="2" spans="1:4" ht="17.25" customHeight="1">
      <c r="A2" s="30"/>
      <c r="D2" s="44" t="s">
        <v>67</v>
      </c>
    </row>
    <row r="3" spans="1:4" s="27" customFormat="1" ht="26.25" customHeight="1">
      <c r="A3" s="77" t="s">
        <v>68</v>
      </c>
      <c r="B3" s="79" t="s">
        <v>69</v>
      </c>
      <c r="C3" s="79"/>
      <c r="D3" s="77" t="s">
        <v>70</v>
      </c>
    </row>
    <row r="4" spans="1:4" s="27" customFormat="1" ht="26.25" customHeight="1">
      <c r="A4" s="78"/>
      <c r="B4" s="46" t="s">
        <v>71</v>
      </c>
      <c r="C4" s="45" t="s">
        <v>72</v>
      </c>
      <c r="D4" s="78"/>
    </row>
    <row r="5" spans="1:4" s="27" customFormat="1" ht="26.25" customHeight="1">
      <c r="A5" s="80" t="s">
        <v>73</v>
      </c>
      <c r="B5" s="83" t="s">
        <v>74</v>
      </c>
      <c r="C5" s="84"/>
      <c r="D5" s="63">
        <f>D6+D12+D27</f>
        <v>1580.1959399999998</v>
      </c>
    </row>
    <row r="6" spans="1:4" ht="24.75" customHeight="1">
      <c r="A6" s="81"/>
      <c r="B6" s="47">
        <v>301</v>
      </c>
      <c r="C6" s="48" t="s">
        <v>75</v>
      </c>
      <c r="D6" s="64">
        <v>1067.844279</v>
      </c>
    </row>
    <row r="7" spans="1:4" ht="24.75" customHeight="1">
      <c r="A7" s="81"/>
      <c r="B7" s="49">
        <v>30101</v>
      </c>
      <c r="C7" s="50" t="s">
        <v>76</v>
      </c>
      <c r="D7" s="62">
        <v>186.86</v>
      </c>
    </row>
    <row r="8" spans="1:4" ht="24.75" customHeight="1">
      <c r="A8" s="81"/>
      <c r="B8" s="49">
        <v>30102</v>
      </c>
      <c r="C8" s="50" t="s">
        <v>77</v>
      </c>
      <c r="D8" s="62">
        <v>373.25</v>
      </c>
    </row>
    <row r="9" spans="1:4" ht="24.75" customHeight="1">
      <c r="A9" s="81"/>
      <c r="B9" s="49">
        <v>30103</v>
      </c>
      <c r="C9" s="50" t="s">
        <v>78</v>
      </c>
      <c r="D9" s="62">
        <v>10.84</v>
      </c>
    </row>
    <row r="10" spans="1:4" ht="24.75" customHeight="1">
      <c r="A10" s="81"/>
      <c r="B10" s="49">
        <v>30104</v>
      </c>
      <c r="C10" s="50" t="s">
        <v>79</v>
      </c>
      <c r="D10" s="62">
        <v>260.5</v>
      </c>
    </row>
    <row r="11" spans="1:4" ht="24.75" customHeight="1">
      <c r="A11" s="81"/>
      <c r="B11" s="49">
        <v>30199</v>
      </c>
      <c r="C11" s="50" t="s">
        <v>80</v>
      </c>
      <c r="D11" s="62">
        <v>236.39</v>
      </c>
    </row>
    <row r="12" spans="1:4" ht="24.75" customHeight="1">
      <c r="A12" s="81"/>
      <c r="B12" s="47">
        <v>302</v>
      </c>
      <c r="C12" s="48" t="s">
        <v>81</v>
      </c>
      <c r="D12" s="64">
        <v>118.551861</v>
      </c>
    </row>
    <row r="13" spans="1:4" ht="24.75" customHeight="1">
      <c r="A13" s="81"/>
      <c r="B13" s="51">
        <v>30201</v>
      </c>
      <c r="C13" s="50" t="s">
        <v>82</v>
      </c>
      <c r="D13" s="62">
        <v>9.1</v>
      </c>
    </row>
    <row r="14" spans="1:4" ht="24.75" customHeight="1">
      <c r="A14" s="81"/>
      <c r="B14" s="51">
        <v>30205</v>
      </c>
      <c r="C14" s="50" t="s">
        <v>83</v>
      </c>
      <c r="D14" s="62">
        <v>6.5</v>
      </c>
    </row>
    <row r="15" spans="1:4" ht="24.75" customHeight="1">
      <c r="A15" s="81"/>
      <c r="B15" s="51">
        <v>30207</v>
      </c>
      <c r="C15" s="50" t="s">
        <v>84</v>
      </c>
      <c r="D15" s="62">
        <v>5.85</v>
      </c>
    </row>
    <row r="16" spans="1:4" ht="24.75" customHeight="1">
      <c r="A16" s="81"/>
      <c r="B16" s="49">
        <v>30208</v>
      </c>
      <c r="C16" s="50" t="s">
        <v>85</v>
      </c>
      <c r="D16" s="62">
        <v>9.28</v>
      </c>
    </row>
    <row r="17" spans="1:4" ht="24.75" customHeight="1">
      <c r="A17" s="81"/>
      <c r="B17" s="49">
        <v>30209</v>
      </c>
      <c r="C17" s="50" t="s">
        <v>86</v>
      </c>
      <c r="D17" s="62">
        <v>0</v>
      </c>
    </row>
    <row r="18" spans="1:4" ht="24.75" customHeight="1">
      <c r="A18" s="81"/>
      <c r="B18" s="49">
        <v>30211</v>
      </c>
      <c r="C18" s="50" t="s">
        <v>87</v>
      </c>
      <c r="D18" s="62">
        <v>2.34</v>
      </c>
    </row>
    <row r="19" spans="1:4" ht="24.75" customHeight="1">
      <c r="A19" s="81"/>
      <c r="B19" s="49">
        <v>30213</v>
      </c>
      <c r="C19" s="50" t="s">
        <v>88</v>
      </c>
      <c r="D19" s="62">
        <v>0</v>
      </c>
    </row>
    <row r="20" spans="1:4" ht="24.75" customHeight="1">
      <c r="A20" s="81"/>
      <c r="B20" s="49">
        <v>30214</v>
      </c>
      <c r="C20" s="50" t="s">
        <v>104</v>
      </c>
      <c r="D20" s="62">
        <v>1.8</v>
      </c>
    </row>
    <row r="21" spans="1:4" ht="24.75" customHeight="1">
      <c r="A21" s="81"/>
      <c r="B21" s="49">
        <v>30216</v>
      </c>
      <c r="C21" s="50" t="s">
        <v>89</v>
      </c>
      <c r="D21" s="62">
        <v>2.47</v>
      </c>
    </row>
    <row r="22" spans="1:4" ht="24.75" customHeight="1">
      <c r="A22" s="81"/>
      <c r="B22" s="49">
        <v>30217</v>
      </c>
      <c r="C22" s="50" t="s">
        <v>105</v>
      </c>
      <c r="D22" s="62">
        <v>6.468</v>
      </c>
    </row>
    <row r="23" spans="1:4" ht="24.75" customHeight="1">
      <c r="A23" s="81"/>
      <c r="B23" s="49">
        <v>30228</v>
      </c>
      <c r="C23" s="50" t="s">
        <v>90</v>
      </c>
      <c r="D23" s="62">
        <v>12.18</v>
      </c>
    </row>
    <row r="24" spans="1:4" ht="24.75" customHeight="1">
      <c r="A24" s="81"/>
      <c r="B24" s="49">
        <v>30229</v>
      </c>
      <c r="C24" s="50" t="s">
        <v>91</v>
      </c>
      <c r="D24" s="62">
        <v>0</v>
      </c>
    </row>
    <row r="25" spans="1:4" ht="24.75" customHeight="1">
      <c r="A25" s="81"/>
      <c r="B25" s="51">
        <v>30231</v>
      </c>
      <c r="C25" s="52" t="s">
        <v>92</v>
      </c>
      <c r="D25" s="62">
        <v>49.34</v>
      </c>
    </row>
    <row r="26" spans="1:4" ht="24.75" customHeight="1">
      <c r="A26" s="81"/>
      <c r="B26" s="49">
        <v>30299</v>
      </c>
      <c r="C26" s="50" t="s">
        <v>93</v>
      </c>
      <c r="D26" s="62">
        <v>19.22</v>
      </c>
    </row>
    <row r="27" spans="1:4" ht="24.75" customHeight="1">
      <c r="A27" s="81"/>
      <c r="B27" s="47">
        <v>301</v>
      </c>
      <c r="C27" s="48" t="s">
        <v>94</v>
      </c>
      <c r="D27" s="64">
        <v>393.7998</v>
      </c>
    </row>
    <row r="28" spans="1:4" ht="24.75" customHeight="1">
      <c r="A28" s="81"/>
      <c r="B28" s="49">
        <v>30301</v>
      </c>
      <c r="C28" s="50" t="s">
        <v>95</v>
      </c>
      <c r="D28" s="62">
        <v>0</v>
      </c>
    </row>
    <row r="29" spans="1:4" ht="24.75" customHeight="1">
      <c r="A29" s="81"/>
      <c r="B29" s="49">
        <v>30302</v>
      </c>
      <c r="C29" s="50" t="s">
        <v>96</v>
      </c>
      <c r="D29" s="62">
        <v>318.3</v>
      </c>
    </row>
    <row r="30" spans="1:4" ht="24.75" customHeight="1">
      <c r="A30" s="81"/>
      <c r="B30" s="49">
        <v>30311</v>
      </c>
      <c r="C30" s="50" t="s">
        <v>97</v>
      </c>
      <c r="D30" s="62">
        <v>73.35</v>
      </c>
    </row>
    <row r="31" spans="1:4" ht="24.75" customHeight="1">
      <c r="A31" s="81"/>
      <c r="B31" s="49">
        <v>30312</v>
      </c>
      <c r="C31" s="50" t="s">
        <v>98</v>
      </c>
      <c r="D31" s="62">
        <v>0</v>
      </c>
    </row>
    <row r="32" spans="1:4" ht="29.25" customHeight="1">
      <c r="A32" s="82"/>
      <c r="B32" s="49">
        <v>30399</v>
      </c>
      <c r="C32" s="50" t="s">
        <v>99</v>
      </c>
      <c r="D32" s="62">
        <v>2.15</v>
      </c>
    </row>
  </sheetData>
  <sheetProtection/>
  <mergeCells count="6">
    <mergeCell ref="A1:D1"/>
    <mergeCell ref="D3:D4"/>
    <mergeCell ref="A3:A4"/>
    <mergeCell ref="B3:C3"/>
    <mergeCell ref="A5:A32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G7" sqref="G7"/>
    </sheetView>
  </sheetViews>
  <sheetFormatPr defaultColWidth="9.00390625" defaultRowHeight="14.25"/>
  <cols>
    <col min="1" max="1" width="27.50390625" style="29" customWidth="1"/>
    <col min="2" max="2" width="21.00390625" style="29" customWidth="1"/>
    <col min="3" max="4" width="20.50390625" style="29" customWidth="1"/>
    <col min="5" max="16384" width="9.00390625" style="29" customWidth="1"/>
  </cols>
  <sheetData>
    <row r="1" spans="1:4" ht="32.25" customHeight="1">
      <c r="A1" s="85" t="s">
        <v>170</v>
      </c>
      <c r="B1" s="86"/>
      <c r="C1" s="86"/>
      <c r="D1" s="86"/>
    </row>
    <row r="2" spans="1:4" ht="12" customHeight="1">
      <c r="A2" s="35"/>
      <c r="B2" s="35"/>
      <c r="C2" s="35"/>
      <c r="D2" s="36" t="s">
        <v>56</v>
      </c>
    </row>
    <row r="3" spans="1:4" ht="44.25" customHeight="1">
      <c r="A3" s="37" t="s">
        <v>57</v>
      </c>
      <c r="B3" s="37" t="s">
        <v>63</v>
      </c>
      <c r="C3" s="37" t="s">
        <v>64</v>
      </c>
      <c r="D3" s="42" t="s">
        <v>65</v>
      </c>
    </row>
    <row r="4" spans="1:4" ht="53.25" customHeight="1">
      <c r="A4" s="37" t="s">
        <v>58</v>
      </c>
      <c r="B4" s="37">
        <v>49.8162</v>
      </c>
      <c r="C4" s="38">
        <v>59.7246</v>
      </c>
      <c r="D4" s="38">
        <f>B4-C4</f>
        <v>-9.9084</v>
      </c>
    </row>
    <row r="5" spans="1:4" ht="53.25" customHeight="1">
      <c r="A5" s="54" t="s">
        <v>101</v>
      </c>
      <c r="B5" s="39">
        <v>0</v>
      </c>
      <c r="C5" s="39">
        <v>0</v>
      </c>
      <c r="D5" s="38">
        <f>B5-C5</f>
        <v>0</v>
      </c>
    </row>
    <row r="6" spans="1:4" ht="53.25" customHeight="1">
      <c r="A6" s="54" t="s">
        <v>102</v>
      </c>
      <c r="B6" s="40">
        <v>6.468</v>
      </c>
      <c r="C6" s="40">
        <v>6.4896</v>
      </c>
      <c r="D6" s="38">
        <f>B6-C6</f>
        <v>-0.021600000000000286</v>
      </c>
    </row>
    <row r="7" spans="1:4" ht="53.25" customHeight="1">
      <c r="A7" s="55" t="s">
        <v>103</v>
      </c>
      <c r="B7" s="40">
        <v>0</v>
      </c>
      <c r="C7" s="40">
        <v>0</v>
      </c>
      <c r="D7" s="38">
        <f>B7-C7</f>
        <v>0</v>
      </c>
    </row>
    <row r="8" spans="1:4" ht="53.25" customHeight="1">
      <c r="A8" s="55" t="s">
        <v>92</v>
      </c>
      <c r="B8" s="40">
        <v>49.3482</v>
      </c>
      <c r="C8" s="40">
        <v>59.235</v>
      </c>
      <c r="D8" s="38">
        <f>B8-C8</f>
        <v>-9.886800000000001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zyx</dc:creator>
  <cp:keywords/>
  <dc:description/>
  <cp:lastModifiedBy>China</cp:lastModifiedBy>
  <cp:lastPrinted>2016-01-25T02:20:02Z</cp:lastPrinted>
  <dcterms:created xsi:type="dcterms:W3CDTF">2016-03-22T03:05:33Z</dcterms:created>
  <dcterms:modified xsi:type="dcterms:W3CDTF">2016-08-23T02:18:47Z</dcterms:modified>
  <cp:category/>
  <cp:version/>
  <cp:contentType/>
  <cp:contentStatus/>
</cp:coreProperties>
</file>