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95" windowHeight="10350" firstSheet="9" activeTab="12"/>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明细表" sheetId="11" r:id="rId11"/>
    <sheet name="财拨2-9表-购买服务明细表" sheetId="12" r:id="rId12"/>
    <sheet name="财拨2-10表-绩效目标明细表" sheetId="13" r:id="rId13"/>
  </sheets>
  <definedNames>
    <definedName name="_xlnm.Print_Area" localSheetId="3">'财拨2-1表-部门财拨收支总表'!$A$2:$L$10</definedName>
    <definedName name="_xlnm.Print_Area" localSheetId="4">'财拨2-2表-部门一般公共预算支出表'!$A$1:$G$13</definedName>
    <definedName name="_xlnm.Print_Area" localSheetId="9">'财拨2-7表-国资支出表'!$A$1:$E$15</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<sst xmlns="http://schemas.openxmlformats.org/spreadsheetml/2006/main" count="1098" uniqueCount="482">
  <si>
    <t>附件1-1</t>
  </si>
  <si>
    <t xml:space="preserve"> </t>
  </si>
  <si>
    <r>
      <t>2020</t>
    </r>
    <r>
      <rPr>
        <b/>
        <sz val="16"/>
        <color indexed="8"/>
        <rFont val="宋体"/>
        <family val="0"/>
      </rPr>
      <t>年北京市门头沟区王平镇人民政府收支总体情况表</t>
    </r>
  </si>
  <si>
    <t>单位：元</t>
  </si>
  <si>
    <t>收                     入</t>
  </si>
  <si>
    <t>支                        出</t>
  </si>
  <si>
    <t>项             目</t>
  </si>
  <si>
    <t>收入数</t>
  </si>
  <si>
    <t>支出数</t>
  </si>
  <si>
    <t>本年收入合计</t>
  </si>
  <si>
    <t>本年支出合计</t>
  </si>
  <si>
    <t>用事业基金弥补收支差额</t>
  </si>
  <si>
    <t>上年结转</t>
  </si>
  <si>
    <t>结转下年</t>
  </si>
  <si>
    <t>收   入   总    计</t>
  </si>
  <si>
    <t>支    出    总    计</t>
  </si>
  <si>
    <t>附件1-2</t>
  </si>
  <si>
    <r>
      <t>2020</t>
    </r>
    <r>
      <rPr>
        <b/>
        <sz val="16"/>
        <color indexed="8"/>
        <rFont val="宋体"/>
        <family val="0"/>
      </rPr>
      <t>年北京市门头沟区王平镇人民政府收入总体情况表</t>
    </r>
  </si>
  <si>
    <t>项                    目</t>
  </si>
  <si>
    <r>
      <t xml:space="preserve"> </t>
    </r>
    <r>
      <rPr>
        <sz val="11"/>
        <color indexed="8"/>
        <rFont val="宋体"/>
        <family val="0"/>
      </rPr>
      <t xml:space="preserve"> </t>
    </r>
    <r>
      <rPr>
        <sz val="11"/>
        <color indexed="8"/>
        <rFont val="宋体"/>
        <family val="0"/>
      </rPr>
      <t>一、财政拨款</t>
    </r>
  </si>
  <si>
    <r>
      <t xml:space="preserve"> </t>
    </r>
    <r>
      <rPr>
        <sz val="11"/>
        <color indexed="8"/>
        <rFont val="宋体"/>
        <family val="0"/>
      </rPr>
      <t xml:space="preserve"> </t>
    </r>
    <r>
      <rPr>
        <sz val="11"/>
        <color indexed="8"/>
        <rFont val="宋体"/>
        <family val="0"/>
      </rPr>
      <t>其中：一般公共预算收入</t>
    </r>
  </si>
  <si>
    <r>
      <t xml:space="preserve">   </t>
    </r>
    <r>
      <rPr>
        <sz val="11"/>
        <color indexed="8"/>
        <rFont val="宋体"/>
        <family val="0"/>
      </rPr>
      <t xml:space="preserve">  </t>
    </r>
    <r>
      <rPr>
        <sz val="11"/>
        <color indexed="8"/>
        <rFont val="宋体"/>
        <family val="0"/>
      </rPr>
      <t xml:space="preserve">   政府性基金预算收入</t>
    </r>
  </si>
  <si>
    <r>
      <t xml:space="preserve">   </t>
    </r>
    <r>
      <rPr>
        <sz val="11"/>
        <color indexed="8"/>
        <rFont val="宋体"/>
        <family val="0"/>
      </rPr>
      <t xml:space="preserve">  </t>
    </r>
    <r>
      <rPr>
        <sz val="11"/>
        <color indexed="8"/>
        <rFont val="宋体"/>
        <family val="0"/>
      </rPr>
      <t xml:space="preserve">   国有资本经营预算收入</t>
    </r>
  </si>
  <si>
    <r>
      <t xml:space="preserve"> </t>
    </r>
    <r>
      <rPr>
        <sz val="11"/>
        <color indexed="8"/>
        <rFont val="宋体"/>
        <family val="0"/>
      </rPr>
      <t xml:space="preserve"> </t>
    </r>
    <r>
      <rPr>
        <sz val="11"/>
        <color indexed="8"/>
        <rFont val="宋体"/>
        <family val="0"/>
      </rPr>
      <t>二、纳入财政专户管理的事业收入</t>
    </r>
  </si>
  <si>
    <r>
      <t xml:space="preserve"> </t>
    </r>
    <r>
      <rPr>
        <sz val="11"/>
        <color indexed="8"/>
        <rFont val="宋体"/>
        <family val="0"/>
      </rPr>
      <t xml:space="preserve"> </t>
    </r>
    <r>
      <rPr>
        <sz val="11"/>
        <color indexed="8"/>
        <rFont val="宋体"/>
        <family val="0"/>
      </rPr>
      <t>三、上级补助收入</t>
    </r>
  </si>
  <si>
    <r>
      <t xml:space="preserve"> </t>
    </r>
    <r>
      <rPr>
        <sz val="11"/>
        <color indexed="8"/>
        <rFont val="宋体"/>
        <family val="0"/>
      </rPr>
      <t xml:space="preserve"> </t>
    </r>
    <r>
      <rPr>
        <sz val="11"/>
        <color indexed="8"/>
        <rFont val="宋体"/>
        <family val="0"/>
      </rPr>
      <t>四、事业收入（不含专户管理的事业收入）</t>
    </r>
  </si>
  <si>
    <r>
      <t xml:space="preserve"> </t>
    </r>
    <r>
      <rPr>
        <sz val="11"/>
        <color indexed="8"/>
        <rFont val="宋体"/>
        <family val="0"/>
      </rPr>
      <t xml:space="preserve"> </t>
    </r>
    <r>
      <rPr>
        <sz val="11"/>
        <color indexed="8"/>
        <rFont val="宋体"/>
        <family val="0"/>
      </rPr>
      <t>五、事业单位经营收入</t>
    </r>
  </si>
  <si>
    <r>
      <t xml:space="preserve"> </t>
    </r>
    <r>
      <rPr>
        <sz val="11"/>
        <color indexed="8"/>
        <rFont val="宋体"/>
        <family val="0"/>
      </rPr>
      <t xml:space="preserve"> </t>
    </r>
    <r>
      <rPr>
        <sz val="11"/>
        <color indexed="8"/>
        <rFont val="宋体"/>
        <family val="0"/>
      </rPr>
      <t>六、附属单位上缴收入</t>
    </r>
  </si>
  <si>
    <r>
      <t xml:space="preserve"> </t>
    </r>
    <r>
      <rPr>
        <sz val="11"/>
        <color indexed="8"/>
        <rFont val="宋体"/>
        <family val="0"/>
      </rPr>
      <t xml:space="preserve"> </t>
    </r>
    <r>
      <rPr>
        <sz val="11"/>
        <color indexed="8"/>
        <rFont val="宋体"/>
        <family val="0"/>
      </rPr>
      <t>七、其他收入</t>
    </r>
  </si>
  <si>
    <t>附件1-3</t>
  </si>
  <si>
    <r>
      <t>2020</t>
    </r>
    <r>
      <rPr>
        <b/>
        <sz val="16"/>
        <color indexed="8"/>
        <rFont val="宋体"/>
        <family val="0"/>
      </rPr>
      <t>年北京市门头沟区王平镇人民政府支出总体情况表</t>
    </r>
  </si>
  <si>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</si>
  <si>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</si>
  <si>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</si>
  <si>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</si>
  <si>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</si>
  <si>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</si>
  <si>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</si>
  <si>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</si>
  <si>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</si>
  <si>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</si>
  <si>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</si>
  <si>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</si>
  <si>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</si>
  <si>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</si>
  <si>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</si>
  <si>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</si>
  <si>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</si>
  <si>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</si>
  <si>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</si>
  <si>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</si>
  <si>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</si>
  <si>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</si>
  <si>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</si>
  <si>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</si>
  <si>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</si>
  <si>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</si>
  <si>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</si>
  <si>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</si>
  <si>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</si>
  <si>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</si>
  <si>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</si>
  <si>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r>
      <t>2020</t>
    </r>
    <r>
      <rPr>
        <b/>
        <sz val="16"/>
        <color indexed="8"/>
        <rFont val="宋体"/>
        <family val="0"/>
      </rPr>
      <t>年北京市门头沟区王平镇人民政府财政拨款收支总体情况表</t>
    </r>
  </si>
  <si>
    <t>支                    出</t>
  </si>
  <si>
    <t>收入来源性质</t>
  </si>
  <si>
    <t>收入金额</t>
  </si>
  <si>
    <t>科目编码</t>
  </si>
  <si>
    <t>科目名称</t>
  </si>
  <si>
    <t>支出合计</t>
  </si>
  <si>
    <t>按支出内容分</t>
  </si>
  <si>
    <t>按照资金性质分</t>
  </si>
  <si>
    <t>类</t>
  </si>
  <si>
    <t>款</t>
  </si>
  <si>
    <t>项</t>
  </si>
  <si>
    <t>基本支出</t>
  </si>
  <si>
    <t>项目支出</t>
  </si>
  <si>
    <t>一般公共预算支出</t>
  </si>
  <si>
    <t>政府性基金预算支出</t>
  </si>
  <si>
    <t>国有资本经营预算支出</t>
  </si>
  <si>
    <t>财政拨款收入  合计</t>
  </si>
  <si>
    <t>合计</t>
  </si>
  <si>
    <t/>
  </si>
  <si>
    <t>其中：一般公共预算收入</t>
  </si>
  <si>
    <t>201</t>
  </si>
  <si>
    <t xml:space="preserve">      政府性基金预算收入</t>
  </si>
  <si>
    <t>　01</t>
  </si>
  <si>
    <t xml:space="preserve">      国有资本经营预算收入</t>
  </si>
  <si>
    <t>　　08</t>
  </si>
  <si>
    <t>　　　201</t>
  </si>
  <si>
    <t>　　　01</t>
  </si>
  <si>
    <t>　　　08</t>
  </si>
  <si>
    <t>代表工作</t>
  </si>
  <si>
    <t>　　99</t>
  </si>
  <si>
    <t>　　　99</t>
  </si>
  <si>
    <t>其他人大事务支出</t>
  </si>
  <si>
    <t>　03</t>
  </si>
  <si>
    <t>　　01</t>
  </si>
  <si>
    <t>　　　03</t>
  </si>
  <si>
    <t>行政运行</t>
  </si>
  <si>
    <t>　　02</t>
  </si>
  <si>
    <t>　　　02</t>
  </si>
  <si>
    <t>一般行政管理事务</t>
  </si>
  <si>
    <t>信访事务</t>
  </si>
  <si>
    <t>　　50</t>
  </si>
  <si>
    <t>　　　50</t>
  </si>
  <si>
    <t>事业运行</t>
  </si>
  <si>
    <t>其他政府办公厅（室）及相关机构事务支出</t>
  </si>
  <si>
    <t>　29</t>
  </si>
  <si>
    <t>　　　29</t>
  </si>
  <si>
    <t>　32</t>
  </si>
  <si>
    <t>　　　32</t>
  </si>
  <si>
    <t>207</t>
  </si>
  <si>
    <t>　　09</t>
  </si>
  <si>
    <t>　　　207</t>
  </si>
  <si>
    <t>　　　09</t>
  </si>
  <si>
    <t>群众文化</t>
  </si>
  <si>
    <t>其他文化和旅游支出</t>
  </si>
  <si>
    <t>208</t>
  </si>
  <si>
    <t>　　　208</t>
  </si>
  <si>
    <t>社会保险经办机构</t>
  </si>
  <si>
    <t>　02</t>
  </si>
  <si>
    <t>基层政权建设和社区治理</t>
  </si>
  <si>
    <t>其他民政管理事务支出</t>
  </si>
  <si>
    <t>　05</t>
  </si>
  <si>
    <t>　　　05</t>
  </si>
  <si>
    <t>行政单位离退休</t>
  </si>
  <si>
    <t>事业单位离退休</t>
  </si>
  <si>
    <t>　07</t>
  </si>
  <si>
    <t>　　05</t>
  </si>
  <si>
    <t>　　　07</t>
  </si>
  <si>
    <t>公益性岗位补贴</t>
  </si>
  <si>
    <t>其他就业补助支出</t>
  </si>
  <si>
    <t>　10</t>
  </si>
  <si>
    <t>　　　10</t>
  </si>
  <si>
    <t>其他社会福利支出</t>
  </si>
  <si>
    <t>　99</t>
  </si>
  <si>
    <t>其他社会保障和就业支出</t>
  </si>
  <si>
    <t>210</t>
  </si>
  <si>
    <t>　04</t>
  </si>
  <si>
    <t>　　　210</t>
  </si>
  <si>
    <t>　　　04</t>
  </si>
  <si>
    <t>基本公共卫生服务</t>
  </si>
  <si>
    <t>其他公共卫生支出</t>
  </si>
  <si>
    <t>其他计划生育事务支出</t>
  </si>
  <si>
    <t>211</t>
  </si>
  <si>
    <t>　　　211</t>
  </si>
  <si>
    <t>大气</t>
  </si>
  <si>
    <t>其他自然生态保护支出</t>
  </si>
  <si>
    <t>212</t>
  </si>
  <si>
    <t>　　　212</t>
  </si>
  <si>
    <t>其他城乡社区管理事务支出</t>
  </si>
  <si>
    <t>02</t>
  </si>
  <si>
    <r>
      <t>0</t>
    </r>
    <r>
      <rPr>
        <b/>
        <sz val="12"/>
        <color indexed="8"/>
        <rFont val="宋体"/>
        <family val="0"/>
      </rPr>
      <t>1</t>
    </r>
  </si>
  <si>
    <r>
      <t>0</t>
    </r>
    <r>
      <rPr>
        <sz val="12"/>
        <color indexed="8"/>
        <rFont val="宋体"/>
        <family val="0"/>
      </rPr>
      <t>2</t>
    </r>
  </si>
  <si>
    <t>01</t>
  </si>
  <si>
    <t>城乡社区规划与管理</t>
  </si>
  <si>
    <t>城乡社区环境卫生</t>
  </si>
  <si>
    <t>其他城乡社区支出</t>
  </si>
  <si>
    <t>213</t>
  </si>
  <si>
    <t>　　22</t>
  </si>
  <si>
    <t>　　　213</t>
  </si>
  <si>
    <t>　　　22</t>
  </si>
  <si>
    <t>农业生产发展</t>
  </si>
  <si>
    <t>其他农业支出</t>
  </si>
  <si>
    <t>　　07</t>
  </si>
  <si>
    <t>森林资源管理</t>
  </si>
  <si>
    <t>森林生态效益补偿</t>
  </si>
  <si>
    <t>　　11</t>
  </si>
  <si>
    <t>　　　11</t>
  </si>
  <si>
    <t>动植物保护</t>
  </si>
  <si>
    <t>其他林业和草原支出</t>
  </si>
  <si>
    <t>水利工程建设</t>
  </si>
  <si>
    <t>　　06</t>
  </si>
  <si>
    <t>　　　06</t>
  </si>
  <si>
    <t>水利工程运行与维护</t>
  </si>
  <si>
    <t>　　10</t>
  </si>
  <si>
    <t>水土保持</t>
  </si>
  <si>
    <t>　　14</t>
  </si>
  <si>
    <t>　　　14</t>
  </si>
  <si>
    <t>防汛</t>
  </si>
  <si>
    <t>214</t>
  </si>
  <si>
    <t>　　　214</t>
  </si>
  <si>
    <t>06</t>
  </si>
  <si>
    <r>
      <t>0</t>
    </r>
    <r>
      <rPr>
        <sz val="12"/>
        <color indexed="8"/>
        <rFont val="宋体"/>
        <family val="0"/>
      </rPr>
      <t>6</t>
    </r>
  </si>
  <si>
    <t>铁路安全</t>
  </si>
  <si>
    <t>224</t>
  </si>
  <si>
    <t>　　　224</t>
  </si>
  <si>
    <t>安全监管</t>
  </si>
  <si>
    <t>附件2-2</t>
  </si>
  <si>
    <r>
      <t>2020</t>
    </r>
    <r>
      <rPr>
        <b/>
        <sz val="16"/>
        <color indexed="8"/>
        <rFont val="宋体"/>
        <family val="0"/>
      </rPr>
      <t>年北京市门头沟区王平镇人民政府一般公共预算支出情况表</t>
    </r>
  </si>
  <si>
    <r>
      <t>附件2-</t>
    </r>
    <r>
      <rPr>
        <sz val="10"/>
        <rFont val="宋体"/>
        <family val="0"/>
      </rPr>
      <t>3</t>
    </r>
  </si>
  <si>
    <t>2020年北京市门头沟区王平镇人民政府一般公共预算基本支出情况表</t>
  </si>
  <si>
    <t>单位:元</t>
  </si>
  <si>
    <t>项目类别</t>
  </si>
  <si>
    <t>经济分类科目</t>
  </si>
  <si>
    <t>科目代码</t>
  </si>
  <si>
    <t>301</t>
  </si>
  <si>
    <t>工资福利支出</t>
  </si>
  <si>
    <t>[10]基本支出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</si>
  <si>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</si>
  <si>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</si>
  <si>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</si>
  <si>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</si>
  <si>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</si>
  <si>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</si>
  <si>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</si>
  <si>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</si>
  <si>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</si>
  <si>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</si>
  <si>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</si>
  <si>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</si>
  <si>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</si>
  <si>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</si>
  <si>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</si>
  <si>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</si>
  <si>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</si>
  <si>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</si>
  <si>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</si>
  <si>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</si>
  <si>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</si>
  <si>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</si>
  <si>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</si>
  <si>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</si>
  <si>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</si>
  <si>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</si>
  <si>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</si>
  <si>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</si>
  <si>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</si>
  <si>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</si>
  <si>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</si>
  <si>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</si>
  <si>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</si>
  <si>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</si>
  <si>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</si>
  <si>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</si>
  <si>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</si>
  <si>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</si>
  <si>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</si>
  <si>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</si>
  <si>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</si>
  <si>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</si>
  <si>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</si>
  <si>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</si>
  <si>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</si>
  <si>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</si>
  <si>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</si>
  <si>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</si>
  <si>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</si>
  <si>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</si>
  <si>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</si>
  <si>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</si>
  <si>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303</t>
  </si>
  <si>
    <t>对个人和家庭的补助</t>
  </si>
  <si>
    <t>　30302</t>
  </si>
  <si>
    <t>　退休费</t>
  </si>
  <si>
    <t>　30399</t>
  </si>
  <si>
    <t>　其他对个人和家庭的补助支出</t>
  </si>
  <si>
    <t>附件2-4</t>
  </si>
  <si>
    <r>
      <t>2020</t>
    </r>
    <r>
      <rPr>
        <b/>
        <sz val="16"/>
        <rFont val="宋体"/>
        <family val="0"/>
      </rPr>
      <t>年北京市门头沟区</t>
    </r>
    <r>
      <rPr>
        <b/>
        <sz val="16"/>
        <rFont val="宋体"/>
        <family val="0"/>
      </rPr>
      <t>王平镇人民政府</t>
    </r>
    <r>
      <rPr>
        <b/>
        <sz val="16"/>
        <rFont val="宋体"/>
        <family val="0"/>
      </rPr>
      <t>一般公共预算项目支出情况表</t>
    </r>
  </si>
  <si>
    <t>[2010]项目支出</t>
  </si>
  <si>
    <t>　30226</t>
  </si>
  <si>
    <t>　劳务费</t>
  </si>
  <si>
    <t>委托业务费</t>
  </si>
  <si>
    <t>　30305</t>
  </si>
  <si>
    <t>　生活补助</t>
  </si>
  <si>
    <t>310</t>
  </si>
  <si>
    <t>其他资本性支出</t>
  </si>
  <si>
    <t>　31003</t>
  </si>
  <si>
    <t>　专用设备购置</t>
  </si>
  <si>
    <t>　31005</t>
  </si>
  <si>
    <t>　基础设施建设</t>
  </si>
  <si>
    <t>　31006</t>
  </si>
  <si>
    <t>　大型修缮</t>
  </si>
  <si>
    <t>　31099</t>
  </si>
  <si>
    <t>　其他资本性支出</t>
  </si>
  <si>
    <t>311</t>
  </si>
  <si>
    <t>对企业补助(基本建设)</t>
  </si>
  <si>
    <t>　31199</t>
  </si>
  <si>
    <t>　其他对企业补助</t>
  </si>
  <si>
    <t>312</t>
  </si>
  <si>
    <t>对企业补助</t>
  </si>
  <si>
    <t>　31204</t>
  </si>
  <si>
    <t>　费用补贴</t>
  </si>
  <si>
    <t>399</t>
  </si>
  <si>
    <t>其他支出</t>
  </si>
  <si>
    <t>　39999</t>
  </si>
  <si>
    <t>　其他支出</t>
  </si>
  <si>
    <t>附件2-5</t>
  </si>
  <si>
    <r>
      <t>2020年北京市门头沟区王平镇人民政府</t>
    </r>
    <r>
      <rPr>
        <b/>
        <sz val="16"/>
        <rFont val="宋体"/>
        <family val="0"/>
      </rPr>
      <t>“三公经费”财政拨款情况表</t>
    </r>
  </si>
  <si>
    <t>项目名称</t>
  </si>
  <si>
    <r>
      <t>20</t>
    </r>
    <r>
      <rPr>
        <sz val="11"/>
        <color indexed="8"/>
        <rFont val="宋体"/>
        <family val="0"/>
      </rPr>
      <t>20</t>
    </r>
    <r>
      <rPr>
        <sz val="11"/>
        <color indexed="8"/>
        <rFont val="宋体"/>
        <family val="0"/>
      </rPr>
      <t>年</t>
    </r>
  </si>
  <si>
    <r>
      <t>201</t>
    </r>
    <r>
      <rPr>
        <sz val="11"/>
        <color indexed="8"/>
        <rFont val="宋体"/>
        <family val="0"/>
      </rPr>
      <t>9</t>
    </r>
    <r>
      <rPr>
        <sz val="11"/>
        <color indexed="8"/>
        <rFont val="宋体"/>
        <family val="0"/>
      </rPr>
      <t>年</t>
    </r>
  </si>
  <si>
    <t>增减额</t>
  </si>
  <si>
    <t>“三公”经费财政拨款         预算总额</t>
  </si>
  <si>
    <t>因公出国（境）费用</t>
  </si>
  <si>
    <t>公务接待费</t>
  </si>
  <si>
    <t>公务用车购置费</t>
  </si>
  <si>
    <t>公务用车运行费</t>
  </si>
  <si>
    <t>附件2-6</t>
  </si>
  <si>
    <r>
      <t>2020年北京市门头沟区王平镇人民政府</t>
    </r>
    <r>
      <rPr>
        <b/>
        <sz val="16"/>
        <color indexed="8"/>
        <rFont val="宋体"/>
        <family val="0"/>
      </rPr>
      <t>政府性基金预算支出情况表</t>
    </r>
  </si>
  <si>
    <t>其中:区本级财力支出</t>
  </si>
  <si>
    <t>市专项转移支付支出</t>
  </si>
  <si>
    <t>附件2-7</t>
  </si>
  <si>
    <r>
      <t>2020</t>
    </r>
    <r>
      <rPr>
        <b/>
        <sz val="16"/>
        <color indexed="8"/>
        <rFont val="宋体"/>
        <family val="0"/>
      </rPr>
      <t>年北京市门头沟区</t>
    </r>
    <r>
      <rPr>
        <b/>
        <sz val="16"/>
        <color indexed="8"/>
        <rFont val="宋体"/>
        <family val="0"/>
      </rPr>
      <t>王平镇人民政府</t>
    </r>
    <r>
      <rPr>
        <b/>
        <sz val="16"/>
        <color indexed="8"/>
        <rFont val="宋体"/>
        <family val="0"/>
      </rPr>
      <t>国有资本经营预算支出情况表</t>
    </r>
  </si>
  <si>
    <t>附件2-8</t>
  </si>
  <si>
    <r>
      <t>2020年北京市门头沟区</t>
    </r>
    <r>
      <rPr>
        <b/>
        <sz val="16"/>
        <color indexed="8"/>
        <rFont val="宋体"/>
        <family val="0"/>
      </rPr>
      <t>王平镇人民政府</t>
    </r>
    <r>
      <rPr>
        <b/>
        <sz val="16"/>
        <color indexed="8"/>
        <rFont val="宋体"/>
        <family val="0"/>
      </rPr>
      <t>政府采购预算支出情况表</t>
    </r>
  </si>
  <si>
    <t>序号</t>
  </si>
  <si>
    <t>资金来源</t>
  </si>
  <si>
    <t>政府采购项目小计</t>
  </si>
  <si>
    <t>一般公共预算</t>
  </si>
  <si>
    <t>政府性基金</t>
  </si>
  <si>
    <t>…</t>
  </si>
  <si>
    <t>附件2-9</t>
  </si>
  <si>
    <r>
      <t>2020年北京市门头沟区</t>
    </r>
    <r>
      <rPr>
        <b/>
        <sz val="16"/>
        <color indexed="8"/>
        <rFont val="宋体"/>
        <family val="0"/>
      </rPr>
      <t>王平镇人民政府</t>
    </r>
    <r>
      <rPr>
        <b/>
        <sz val="16"/>
        <color indexed="8"/>
        <rFont val="宋体"/>
        <family val="0"/>
      </rPr>
      <t>政府购买服务预算支出情况表</t>
    </r>
  </si>
  <si>
    <t>购买服务目录</t>
  </si>
  <si>
    <t>政府购买服务一级目录</t>
  </si>
  <si>
    <t>政府购买服务二级目录</t>
  </si>
  <si>
    <t>政府购买服务三级目录</t>
  </si>
  <si>
    <t>内容</t>
  </si>
  <si>
    <t>金额</t>
  </si>
  <si>
    <t>王平镇镇域国土空间规划</t>
  </si>
  <si>
    <t>11C04403-城乡规划、勘察测绘、自然资源领域规划编制与研究</t>
  </si>
  <si>
    <t>综合乡镇发展、土地利用、村庄布局、相关影响评价等内容形成的“一张蓝图”、一本规划，作为王平镇下阶段规划与村庄规划编制的依据，指导城镇规划管理和自然资源保护、修复、开发利用等工作。</t>
  </si>
  <si>
    <r>
      <t>附件2-</t>
    </r>
    <r>
      <rPr>
        <sz val="10"/>
        <rFont val="宋体"/>
        <family val="0"/>
      </rPr>
      <t>10</t>
    </r>
  </si>
  <si>
    <t>2020年门头沟区王平镇人民政府项目支出绩效目标明细表</t>
  </si>
  <si>
    <t>项目绩效目标</t>
  </si>
  <si>
    <t>147名全科农技员绩效补贴</t>
  </si>
  <si>
    <t>提前告知市级专项转移支付</t>
  </si>
  <si>
    <t>有效解决科技进村入户“最后一公里”等问题，提升我区农林业产业化水平，为进一步完善国家、市和区三级林果有害生物监测测报网络，全面完成北京市下达我区的新“四率”指标任务，确保我区绿色景观完整和林业生态安全。</t>
  </si>
  <si>
    <t>2018年8月-2019年7月门头沟区关于对北京市重点保护陆生野生动物造成损失进行补偿项目</t>
  </si>
  <si>
    <t>区级预算资金</t>
  </si>
  <si>
    <t>对人民群众因保护野生动物而造成的这些损失给予适当经济补偿。</t>
  </si>
  <si>
    <t>2018年浅山区山坡台地造林土地流转</t>
  </si>
  <si>
    <t>提前告知市级一般转移支付</t>
  </si>
  <si>
    <t xml:space="preserve">1.数量指标：4634 亩。
2.质量指标：养山就业。           
3.成本指标：按照成本执行。         
4.经济效益指标：提高百姓收入，改善百姓生活环境。  
5.社会效益指标：提高百姓生活质量，维护地区社会稳定。 
6.环境效益指标：绿化美化环境。         
7.可持续性影响指标：促进山区农民由靠山吃山，向“养山就业”，推进山区生态建设，农民增收进程。         
8.服务对象满意度指标：良好。    
</t>
  </si>
  <si>
    <t>2018年山前平缓地造林土地流转</t>
  </si>
  <si>
    <t xml:space="preserve">1.数量指标：1824亩。
2.质量指标：养山就业。           
3.成本指标：按照成本执行。         
4.经济效益指标：提高百姓收入，改善百姓生活环境。  
5.社会效益指标：提高百姓生活质量，维护地区社会稳定。 
6.环境效益指标：绿化美化环境。         
7.可持续性影响指标：促进山区农民由靠山吃山，向“养山就业”，推进山区生态建设，农民增收进程。         
8.服务对象满意度指标：良好。    
</t>
  </si>
  <si>
    <t>2019年绿化租地费项目</t>
  </si>
  <si>
    <t>保障农民权益，增加政府可信任度</t>
  </si>
  <si>
    <t>2020年低收入产业发展项目</t>
  </si>
  <si>
    <t>用于发展低收入产业项目，带动本镇低收入户增收</t>
  </si>
  <si>
    <t>2020年地膜回收及处置</t>
  </si>
  <si>
    <t xml:space="preserve"> 通过回收农膜废弃物，减少区内农业环境污染。
减少面源污染，提高农业生产环境质量。
</t>
  </si>
  <si>
    <t>2020年电子宣传屏项目</t>
  </si>
  <si>
    <t>进一步提升精神文明宣传设备，提高公共文化服务质量，更好的服务当地群众文化需求，有效增强广大群众获得感。</t>
  </si>
  <si>
    <t>2020年美丽乡村建设市级补助（基础设施管护资金）</t>
  </si>
  <si>
    <t>农村建设与管理；按照统筹城乡发展要求，以“环境美、产业美、精神美、生态美”为重点，大力推进美丽乡村建设</t>
  </si>
  <si>
    <t>2020年美丽乡村建设市级补助资金（建设资金）</t>
  </si>
  <si>
    <t>通过实施美丽乡村建设基础设施运维管护，按照产业兴旺、生态宜居、乡风文明、治理有效、生活富裕的总要求和绿色低碳田园美、生态宜居村庄美、健康舒适生活美和谐淳朴人文美的标准，在前期美丽乡村建设的基础上,以实施农村人居环境整治为重点,进一步提高建设标准,增加建设内容，提升建设水平。</t>
  </si>
  <si>
    <t>2020年门头沟区河长制工作资金</t>
  </si>
  <si>
    <t>根据北京市关于进一步全面推进河长制工作的相关要求，为强化属地责任，全面深入推进河长制。</t>
  </si>
  <si>
    <t>2020年门头沟区候鸟监测员劳务补助资金</t>
  </si>
  <si>
    <t>提高百姓生活质量，维护地区社会稳定。</t>
  </si>
  <si>
    <t>2020年农药包装废弃物回收及处置</t>
  </si>
  <si>
    <t xml:space="preserve">通过回收农药包装废弃物，减少区内农业环境污染。减少面源污染，提高农业生产环境质量。
</t>
  </si>
  <si>
    <t>2020年三馆一站免费开放经费</t>
  </si>
  <si>
    <t>满足群众文化需求，改善文化活动环境，提升文化服务体验。</t>
  </si>
  <si>
    <t>2020年社会公益性就业组织补贴项目</t>
  </si>
  <si>
    <t>通过社会公益性岗位托底安置72人，安置人员的工资福利待遇得到保障，安置人员满意度达到95%以上。</t>
  </si>
  <si>
    <t>2020年生态清洁小流域管护</t>
  </si>
  <si>
    <t>完成生态清洁小流域管护工作。</t>
  </si>
  <si>
    <t>2020年铁路护路联防经费</t>
  </si>
  <si>
    <t xml:space="preserve">为保证我镇铁路护路联防工作在2020年长期稳定进行。 </t>
  </si>
  <si>
    <t>2020年推广应用抑制季节性裸地农用扬尘关键保护性耕作技术</t>
  </si>
  <si>
    <t xml:space="preserve">通过此项工作，减少季节性裸地农用扬尘。 减少环境污染，提高生态环境。
</t>
  </si>
  <si>
    <t>2020年文化中心运营经费项目</t>
  </si>
  <si>
    <t>提升公共文化服务质量，丰富辖区群众业余文化生活，激发群众文化热情，更好的服务当地群众文化需求，有效增强广大群众获得感。</t>
  </si>
  <si>
    <t>八、创城等综合工作经费</t>
  </si>
  <si>
    <t xml:space="preserve"> 保障辖区内社会稳定及各项工作的正常开展</t>
  </si>
  <si>
    <t>村级全科农技员工资与绩效补贴</t>
  </si>
  <si>
    <t>大气污染防治煤改清洁能源项目</t>
  </si>
  <si>
    <t xml:space="preserve"> 保证煤改清洁能源村后期运行正常、平稳，为用户正常采暖提供保障，巩固我区煤改清洁能源改造工作成果。</t>
  </si>
  <si>
    <t>低收入农户监测信息数据采集补贴项目</t>
  </si>
  <si>
    <t>以鼓励和促进数据采集及时、准确、完整。</t>
  </si>
  <si>
    <t>二、报纸报刊订阅</t>
  </si>
  <si>
    <t>保障机关干部及社区干部及时阅读党报党刊，加强政治理论学习。</t>
  </si>
  <si>
    <t>二、补充公用经费</t>
  </si>
  <si>
    <t>保证机关正常运转</t>
  </si>
  <si>
    <t>二、伙食补助及食堂费用</t>
  </si>
  <si>
    <t xml:space="preserve">提高菜品的质量，改善食堂的基础设施，为广大员工提供舒适、
干净的就餐环境和就餐质量。
</t>
  </si>
  <si>
    <t>二、马龙煤场租金</t>
  </si>
  <si>
    <t>根据租赁协议，缴纳年租金1.5万元。</t>
  </si>
  <si>
    <t>二、内审工作经费</t>
  </si>
  <si>
    <t>通过第三方审计监督，维护我镇财政经济秩序，促进党风廉政建设，保障社会经济健康发展。</t>
  </si>
  <si>
    <t>二、其他自身建设经费</t>
  </si>
  <si>
    <t>保证机关正常运转。</t>
  </si>
  <si>
    <t>二、色树坟粮库场地租金</t>
  </si>
  <si>
    <t xml:space="preserve"> 2008年签订的租赁合同约定。</t>
  </si>
  <si>
    <t>二、王平镇敬老院防水工程项目</t>
  </si>
  <si>
    <t xml:space="preserve"> 做好屋顶防水，彻底解决敬老院房顶漏雨问题。</t>
  </si>
  <si>
    <t>二、政府办公楼维修改造</t>
  </si>
  <si>
    <t>提升机关工作环境。</t>
  </si>
  <si>
    <t>二、政府其他人员经费</t>
  </si>
  <si>
    <t>保证机关支出运转。</t>
  </si>
  <si>
    <t>狂犬病免疫防疫经费项目</t>
  </si>
  <si>
    <t>完成我镇狂犬病计划免疫、强制免疫注射、免疫档案的填写。做到不发生狂犬病疫情。</t>
  </si>
  <si>
    <t>六、山区生态林效益补偿（区）</t>
  </si>
  <si>
    <t>1.数量指标：生态林面积56111.4亩。
2.质量指标：养山就业。           
3.成本指标：按照成本执行。         
4.经济效益指标：提高百姓收入，改善百姓生活水平。  
5.社会效益指标：提高百姓生活质量，维护地区社会稳定。 
6.环境效益指标：绿化美化环境。         
7.可持续性影响指标：促进山区农民由靠山吃山，向“养山就业”，推进山区生态建设，农民增收进程。</t>
  </si>
  <si>
    <t>六、山区生态林效益补偿（市）</t>
  </si>
  <si>
    <t xml:space="preserve">1.数量指标：生态林面积56111.4亩。
2.质量指标：养山就业。           
3.成本指标：按照成本执行。         
4.经济效益指标：提高百姓收入，改善百姓生活水平。  
5.社会效益指标：提高百姓生活质量，维护地区社会稳定。 
6.环境效益指标：绿化美化环境。         
7.可持续性影响指标：促进山区农民由靠山吃山，向“养山就业”，推进山区生态建设，农民增收进程。         
8.服务对象满意度指标：良好。 
</t>
  </si>
  <si>
    <t>六、生态护林员经费</t>
  </si>
  <si>
    <t>护林防火、绿化美化环境，保护我镇造林绿化成果，促进山区农民由“靠山吃山”向“养山就业”转变，推进山区生态建设和农民增收。</t>
  </si>
  <si>
    <t>六、水务工作经费</t>
  </si>
  <si>
    <t>保障镇级供排水维护等设施正常运转。</t>
  </si>
  <si>
    <t>门头沟区王平镇安家庄村机井及配套工程</t>
  </si>
  <si>
    <t>通过完成此工程，使其达到相应建设标准，保障人民安全用水量提高供水质量。</t>
  </si>
  <si>
    <t>农村管理信息化数据采集补贴（信息员）</t>
  </si>
  <si>
    <t>七、村“两委”工作目标考核奖励资金</t>
  </si>
  <si>
    <t>进一步规范对农村党组织的管理，树立标杆，激励后进村整改，全面提高农村党组织的工作水平。</t>
  </si>
  <si>
    <t>七、村干部待遇保障经费（基本报酬）（区）</t>
  </si>
  <si>
    <t xml:space="preserve">   通过实施该项目，进一步加大对农村基层干部的关心关爱力度，健全完善村干部待遇保障机制。</t>
  </si>
  <si>
    <t>七、村干部待遇保障经费（基本报酬）（市）</t>
  </si>
  <si>
    <t>七、村干部待遇保障经费（绩效奖金）</t>
  </si>
  <si>
    <t>通过实施该项目，进一步加大对农村基层干部的关心关爱力度，健全完善村干部待遇保障机制。</t>
  </si>
  <si>
    <t>七、村委会办公经费</t>
  </si>
  <si>
    <t>用于村干部办公所需，缓解基层经费缺口，保证基层组织的正常运转。</t>
  </si>
  <si>
    <t>七、村务监督员经费</t>
  </si>
  <si>
    <t>本次立项旨在使各村村务监督工作组织的人员得到经费保障，提高各村对村务监督工作的重视程度，更有利于监管工作的有序开展。</t>
  </si>
  <si>
    <t>七、居民小组长经费</t>
  </si>
  <si>
    <t xml:space="preserve">提高社区小组长工作积极性。         </t>
  </si>
  <si>
    <t>七、社区办公经费</t>
  </si>
  <si>
    <t xml:space="preserve">满足社区日常办公需要  </t>
  </si>
  <si>
    <t>七、社区党委下设党支部委员工作补贴</t>
  </si>
  <si>
    <t xml:space="preserve">提高社区党委人员工作积极性。   </t>
  </si>
  <si>
    <t>七、正常离任村党组织书记生活补贴（区）</t>
  </si>
  <si>
    <t>做好正常离任村党组织书记生活补贴工作，为正常离任村党组织书记提供一定的生活保障。</t>
  </si>
  <si>
    <t>七、正常离任村党组织书记生活补贴（市）</t>
  </si>
  <si>
    <t>区人大十六届下拨代表活动经费项目</t>
  </si>
  <si>
    <t>保障区人大代表相关活动开展。</t>
  </si>
  <si>
    <t>三、2020年五级客运站运维费项目</t>
  </si>
  <si>
    <t>为镇居民提供出行方便，提高生活水平。</t>
  </si>
  <si>
    <t>三、公益性就业组织管理费</t>
  </si>
  <si>
    <t>按时发放低保管理人员工资，保障管理人员基本权益</t>
  </si>
  <si>
    <t>三、马各庄煤矿伤残人员补助项目</t>
  </si>
  <si>
    <t>给予马各庄煤矿下岗工人一定的赔偿和补助，解决群众生活困难，维护地区和谐稳定。</t>
  </si>
  <si>
    <t>三、辖区计划生育工作经费</t>
  </si>
  <si>
    <t>依据国家政策，确保独生子女父母享受应该享受的福利待遇。全方位为广大育龄群众服务。为育龄群众的身心健康做好周到的服务。</t>
  </si>
  <si>
    <t>三、乡村医生岗位补助</t>
  </si>
  <si>
    <t xml:space="preserve">为有效调动乡村医生岗位人员为农村居民提供基本医疗卫生服务的积极性，建立和完善以服务数量、服务质量及服务对象满意度为主要内容的村卫生室绩效考核机制，规范乡村医生岗位人员基本医疗卫生服务服务的提供内容及方式，提高其服务能力和水平，确保农村居民获得安全、有效、方便、廉价的基本医疗卫生服务。
依据《门头沟区加强村级医疗卫生机构和乡村医生队伍建设实施方案》的通知（门政办法（2016）58号）和《门头沟区加强村级医疗卫生机构和乡村医生队伍建设实施方案政策解读》的文件要求。
</t>
  </si>
  <si>
    <t>三、严重精神障碍患者监护人看护管理补贴</t>
  </si>
  <si>
    <t>调动看护人员积极性，更好的履行看护职责。</t>
  </si>
  <si>
    <t>三、拥军优属慰问经费</t>
  </si>
  <si>
    <t>根据市、区武装部有关文件精神及镇武装部统筹安排，有效开展征兵工作及民兵训练工作，提高应征入伍兵员质量，提高民兵整体素质。按规定及时发放退伍人员奖励资金，做好“八一”慰问工作，广泛宣传国防建设，鼓励广大适龄青年积极入伍参军。</t>
  </si>
  <si>
    <t>三、镇街文化活动经费及图书共享</t>
  </si>
  <si>
    <t>进一步提升公共文化服务质量，丰富辖区群众业余文化生活，激发群众文化热情，更好的服务当地群众文化需求，有效增强广大群众获得感。</t>
  </si>
  <si>
    <t>三、镇人大活动经费</t>
  </si>
  <si>
    <t>为了保证区镇人大工作顺利进行，召开镇级人民代表大会及人大代表经费，保障全镇人大各项工作顺利进行。</t>
  </si>
  <si>
    <t>三、整合类非在编人员经费</t>
  </si>
  <si>
    <t>整合各类非在编人员，提高工作效率，加强人员管理。</t>
  </si>
  <si>
    <t>疏解整治促提升拆违资金（市）</t>
  </si>
  <si>
    <t xml:space="preserve">1.数量指标：生态林面积32845平方米。
2.质量指标：疏解整治。           
3.成本指标：按照成本执行。         
4.经济效益指标：拆除违法建设，提升人居环境。  
5.社会效益指标：提高百姓生活质量、维护地区社会稳定。 
6.环境效益指标：绿化美化环境。         
7.可持续性影响指标：保护山区生态环境。         
8.服务对象满意度指标：良好。    
</t>
  </si>
  <si>
    <t>四、安全生产工作经费</t>
  </si>
  <si>
    <t xml:space="preserve">  完成我镇2020年安全生产工作的任务目标。</t>
  </si>
  <si>
    <t>四、打非工作经费</t>
  </si>
  <si>
    <t>打非队负责巡查我镇域内私挖盗采行为，对该行为进行有效控制，该费用用于支付打非队人员工资、伙食费、驻地房租，属日常开销。</t>
  </si>
  <si>
    <t>四、防火防汛（消防）工作经费</t>
  </si>
  <si>
    <t xml:space="preserve">    根据区消防支队对王平镇消防工作的要求，为保证我镇消防工作在2020年长期稳定进行。 </t>
  </si>
  <si>
    <t>四、基层武装部及退役军人事务工作经费</t>
  </si>
  <si>
    <t>四、维稳经费</t>
  </si>
  <si>
    <t>做好国家重点时期安保维稳工作，确保会议期间平稳度过，不发生重点人到重点地区发生越级访、闹访等事件。</t>
  </si>
  <si>
    <t>四、综治安全工作经费</t>
  </si>
  <si>
    <t xml:space="preserve"> 做好国家重点时期安保维稳工作，确保会议期间平稳度过，不发生重点人到重点地区发生越级访、闹访等事件。</t>
  </si>
  <si>
    <t>王平镇特色产业示范村奖励（西王平村）项目</t>
  </si>
  <si>
    <t>通过项目的实施，推进项目村主导产业薄皮核桃园的农业基础设施建设，便于果园总体规划管理，美化园区环境，为观光农业发展奠定一定基础。同时更新优化薄皮核桃品种，整合土壤，从而实现增产增收。</t>
  </si>
  <si>
    <t>王平镇文化中心运营2019年尾款</t>
  </si>
  <si>
    <t>保障镇文化中心正常运营。</t>
  </si>
  <si>
    <t>用于王平镇镇开展镇域内控制性详细规划、村庄规划和专项性规划等规划的编制依据。</t>
  </si>
  <si>
    <t>一、城乡基层党组织服务群众经费（区）</t>
  </si>
  <si>
    <t>通过实施该项目，提升农村、社区基层党组织服务群众水平和能力，提升党组织凝聚力、向心力和战斗力。</t>
  </si>
  <si>
    <t>一、城乡基层党组织服务群众经费（市）</t>
  </si>
  <si>
    <t>一、村级公益事业专项补助资金（市）</t>
  </si>
  <si>
    <t>用于村公益事业设施建设费用，村公益事业设施维护费用，村社会管理费用，村社会事业费用，村务人员报酬。保证村级公益事业专项补助资金正常运转。</t>
  </si>
  <si>
    <t>一、基层党建工作经费（党建助理员）</t>
  </si>
  <si>
    <t xml:space="preserve"> 通过实施该项目，进一步加强农村后备人才队伍培养，增强全镇农村基层党建工作力量</t>
  </si>
  <si>
    <t>一、基层党组织党建活动经费（党员活动经费）</t>
  </si>
  <si>
    <t>加强基层党组织和党员队伍建设,增强党员凝聚力，努力为党员提供良好的政治氛围，为推进党内基层民主建设、不断提高党建工作科学化水平。</t>
  </si>
  <si>
    <t>一、农村和社区妇联工作经费</t>
  </si>
  <si>
    <t>开展妇联专干培训、组织开展各类活动，提升地区服务妇女群众的水平和能力。</t>
  </si>
  <si>
    <t>一、社区公益事业专项补助资金（市）</t>
  </si>
  <si>
    <t xml:space="preserve">满足社区公益事业专项活动的开展。 </t>
  </si>
  <si>
    <t>一、镇街共青团工作经费</t>
  </si>
  <si>
    <t xml:space="preserve">通过举办志愿者服务培训，提高志愿者服务技能、服务水平和认识程度，从而打造志愿服务品牌。
积极参加团区委、区纪委每年主办的活动，做到高度重视，积极准备，精心组织。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</si>
</sst>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_);[Red]\(#,##0\)"/>
    <numFmt numFmtId="181" formatCode="0_);[Red]\(0\)"/>
    <numFmt numFmtId="182" formatCode="#,##0.00_ "/>
    <numFmt numFmtId="183" formatCode="0.00_);[Red]\(0.00\)"/>
    <numFmt numFmtId="184" formatCode="0.00_ "/>
    <numFmt numFmtId="185" formatCode="#,##0.00;[Red]#,##0.0"/>
  </numFmts>
  <fonts count="54">
    <font>
      <sz val="12"/>
      <name val="宋体"/>
      <family val="0"/>
    </font>
    <font>
      <sz val="11"/>
      <name val="宋体"/>
      <family val="0"/>
    </font>
    <font>
      <sz val="10"/>
      <name val="宋体"/>
      <family val="0"/>
    </font>
    <font>
      <b/>
      <sz val="16"/>
      <color indexed="8"/>
      <name val="宋体"/>
      <family val="0"/>
    </font>
    <font>
      <sz val="11"/>
      <color indexed="8"/>
      <name val="宋体"/>
      <family val="0"/>
    </font>
    <font>
      <sz val="10"/>
      <color indexed="8"/>
      <name val="宋体"/>
      <family val="0"/>
    </font>
    <font>
      <sz val="11"/>
      <color indexed="8"/>
      <name val="Calibri"/>
      <family val="2"/>
    </font>
    <font>
      <sz val="9"/>
      <name val="宋体"/>
      <family val="0"/>
    </font>
    <font>
      <b/>
      <sz val="12"/>
      <name val="宋体"/>
      <family val="0"/>
    </font>
    <font>
      <b/>
      <sz val="11"/>
      <name val="宋体"/>
      <family val="0"/>
    </font>
    <font>
      <b/>
      <sz val="16"/>
      <name val="宋体"/>
      <family val="0"/>
    </font>
    <font>
      <sz val="10"/>
      <name val="Arial"/>
      <family val="2"/>
    </font>
    <font>
      <b/>
      <sz val="11"/>
      <color indexed="8"/>
      <name val="宋体"/>
      <family val="0"/>
    </font>
    <font>
      <b/>
      <sz val="10"/>
      <name val="宋体"/>
      <family val="0"/>
    </font>
    <font>
      <sz val="12"/>
      <color indexed="8"/>
      <name val="宋体"/>
      <family val="0"/>
    </font>
    <font>
      <b/>
      <sz val="11"/>
      <color indexed="8"/>
      <name val="Calibri"/>
      <family val="2"/>
    </font>
    <font>
      <sz val="9"/>
      <color indexed="8"/>
      <name val="宋体"/>
      <family val="0"/>
    </font>
    <font>
      <b/>
      <sz val="12"/>
      <color indexed="8"/>
      <name val="宋体"/>
      <family val="0"/>
    </font>
    <font>
      <sz val="11"/>
      <color indexed="62"/>
      <name val="宋体"/>
      <family val="0"/>
    </font>
    <font>
      <sz val="11"/>
      <color indexed="37"/>
      <name val="宋体"/>
      <family val="0"/>
    </font>
    <font>
      <sz val="11"/>
      <color indexed="9"/>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58"/>
      <name val="宋体"/>
      <family val="0"/>
    </font>
    <font>
      <sz val="11"/>
      <color indexed="6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style="thin">
        <color indexed="8"/>
      </left>
      <right style="thin">
        <color indexed="8"/>
      </right>
      <top/>
      <bottom style="thin">
        <color indexed="8"/>
      </bottom>
    </border>
    <border>
      <left style="thin">
        <color indexed="8"/>
      </left>
      <right>
        <color indexed="63"/>
      </right>
      <top style="thin">
        <color indexed="8"/>
      </top>
      <bottom style="thin">
        <color indexed="8"/>
      </bottom>
    </border>
    <border>
      <left/>
      <right style="thin">
        <color indexed="8"/>
      </right>
      <top style="thin">
        <color indexed="8"/>
      </top>
      <bottom style="thin">
        <color indexed="8"/>
      </bottom>
    </border>
    <border>
      <left>
        <color indexed="8"/>
      </left>
      <right>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1"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11" fillId="0" borderId="0" applyFont="0" applyFill="0" applyBorder="0" applyAlignment="0" applyProtection="0"/>
    <xf numFmtId="178" fontId="11"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11"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1"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vertical="center"/>
      <protection/>
    </xf>
  </cellStyleXfs>
  <cellXfs count="154">
    <xf numFmtId="0" fontId="0" fillId="0" borderId="0" xfId="0" applyAlignment="1">
      <alignment/>
    </xf>
    <xf numFmtId="0" fontId="1" fillId="0" borderId="0" xfId="0" applyFont="1" applyAlignment="1">
      <alignment/>
    </xf>
    <xf numFmtId="0" fontId="0" fillId="0" borderId="0" xfId="0" applyAlignment="1">
      <alignment horizontal="center"/>
    </xf>
    <xf numFmtId="0" fontId="2" fillId="33" borderId="0" xfId="0" applyFont="1" applyFill="1" applyAlignment="1">
      <alignment horizontal="left" vertical="center" wrapText="1"/>
    </xf>
    <xf numFmtId="180" fontId="3" fillId="33" borderId="0" xfId="0" applyNumberFormat="1"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wrapText="1"/>
      <protection/>
    </xf>
    <xf numFmtId="0" fontId="0" fillId="0" borderId="10" xfId="0" applyBorder="1" applyAlignment="1">
      <alignment horizontal="center"/>
    </xf>
    <xf numFmtId="0" fontId="5" fillId="0" borderId="11" xfId="0" applyFont="1" applyBorder="1" applyAlignment="1" applyProtection="1">
      <alignment horizontal="left" vertical="center" wrapText="1"/>
      <protection/>
    </xf>
    <xf numFmtId="4" fontId="6" fillId="0" borderId="11" xfId="0" applyNumberFormat="1" applyFont="1" applyBorder="1" applyAlignment="1" applyProtection="1">
      <alignment vertical="center"/>
      <protection/>
    </xf>
    <xf numFmtId="0" fontId="0" fillId="33" borderId="0" xfId="0" applyFill="1" applyAlignment="1">
      <alignment/>
    </xf>
    <xf numFmtId="181" fontId="0" fillId="0" borderId="0" xfId="0" applyNumberFormat="1" applyAlignment="1">
      <alignment horizontal="center"/>
    </xf>
    <xf numFmtId="181" fontId="0" fillId="33" borderId="0" xfId="0" applyNumberFormat="1" applyFill="1" applyAlignment="1">
      <alignment horizontal="center"/>
    </xf>
    <xf numFmtId="0" fontId="0" fillId="0" borderId="0" xfId="0" applyFont="1" applyAlignment="1">
      <alignment horizontal="center" vertical="center" wrapText="1"/>
    </xf>
    <xf numFmtId="181"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181" fontId="0" fillId="0" borderId="10" xfId="0" applyNumberFormat="1" applyBorder="1" applyAlignment="1">
      <alignment horizontal="center"/>
    </xf>
    <xf numFmtId="182" fontId="0" fillId="0" borderId="10" xfId="0" applyNumberFormat="1" applyBorder="1" applyAlignment="1">
      <alignment/>
    </xf>
    <xf numFmtId="182" fontId="0" fillId="0" borderId="10" xfId="0" applyNumberFormat="1" applyBorder="1" applyAlignment="1">
      <alignment wrapText="1"/>
    </xf>
    <xf numFmtId="181" fontId="0" fillId="0" borderId="10" xfId="0" applyNumberFormat="1" applyFont="1" applyBorder="1" applyAlignment="1">
      <alignment horizontal="center"/>
    </xf>
    <xf numFmtId="180" fontId="3" fillId="33" borderId="0" xfId="0" applyNumberFormat="1" applyFont="1" applyFill="1" applyBorder="1" applyAlignment="1" applyProtection="1">
      <alignment vertical="center"/>
      <protection/>
    </xf>
    <xf numFmtId="49" fontId="4" fillId="33" borderId="12" xfId="0" applyNumberFormat="1" applyFont="1" applyFill="1" applyBorder="1" applyAlignment="1" applyProtection="1">
      <alignment horizontal="center" vertical="center" wrapText="1"/>
      <protection/>
    </xf>
    <xf numFmtId="49" fontId="4" fillId="33"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182" fontId="0" fillId="0" borderId="10" xfId="0" applyNumberFormat="1" applyBorder="1" applyAlignment="1">
      <alignment horizontal="right" vertical="center"/>
    </xf>
    <xf numFmtId="182" fontId="0" fillId="0" borderId="10" xfId="0" applyNumberFormat="1" applyBorder="1" applyAlignment="1">
      <alignment horizontal="center" vertical="center"/>
    </xf>
    <xf numFmtId="0" fontId="0" fillId="0" borderId="10" xfId="0" applyFont="1" applyBorder="1" applyAlignment="1">
      <alignment horizontal="center" vertical="center"/>
    </xf>
    <xf numFmtId="183" fontId="0" fillId="33" borderId="0" xfId="0" applyNumberFormat="1" applyFill="1" applyAlignment="1">
      <alignment horizontal="center" vertical="center" wrapText="1"/>
    </xf>
    <xf numFmtId="184" fontId="7" fillId="33" borderId="0" xfId="0" applyNumberFormat="1" applyFont="1" applyFill="1" applyAlignment="1">
      <alignment horizontal="center" vertical="center" wrapText="1"/>
    </xf>
    <xf numFmtId="183" fontId="4" fillId="33" borderId="10" xfId="0" applyNumberFormat="1" applyFont="1" applyFill="1" applyBorder="1" applyAlignment="1" applyProtection="1">
      <alignment horizontal="center" vertical="center" wrapText="1"/>
      <protection/>
    </xf>
    <xf numFmtId="183" fontId="4" fillId="33" borderId="12" xfId="0" applyNumberFormat="1" applyFont="1" applyFill="1" applyBorder="1" applyAlignment="1" applyProtection="1">
      <alignment horizontal="center" vertical="center" wrapText="1"/>
      <protection/>
    </xf>
    <xf numFmtId="183" fontId="4" fillId="33" borderId="14" xfId="0" applyNumberFormat="1" applyFont="1" applyFill="1" applyBorder="1" applyAlignment="1" applyProtection="1">
      <alignment horizontal="center" vertical="center" wrapText="1"/>
      <protection/>
    </xf>
    <xf numFmtId="183" fontId="8" fillId="33" borderId="10" xfId="0" applyNumberFormat="1" applyFont="1" applyFill="1" applyBorder="1" applyAlignment="1">
      <alignment horizontal="center" vertical="center" wrapText="1"/>
    </xf>
    <xf numFmtId="183" fontId="9" fillId="33" borderId="10" xfId="0" applyNumberFormat="1" applyFont="1" applyFill="1" applyBorder="1" applyAlignment="1">
      <alignment horizontal="center" vertical="center" wrapText="1"/>
    </xf>
    <xf numFmtId="183" fontId="8" fillId="33" borderId="10" xfId="0" applyNumberFormat="1" applyFont="1" applyFill="1" applyBorder="1" applyAlignment="1">
      <alignment horizontal="right" vertical="center" wrapText="1"/>
    </xf>
    <xf numFmtId="183" fontId="0" fillId="33" borderId="10" xfId="0" applyNumberFormat="1" applyFill="1" applyBorder="1" applyAlignment="1">
      <alignment horizontal="center" vertical="center" wrapText="1"/>
    </xf>
    <xf numFmtId="182" fontId="2" fillId="33" borderId="0" xfId="0" applyNumberFormat="1" applyFont="1" applyFill="1" applyAlignment="1">
      <alignment horizontal="left" vertical="center" wrapText="1"/>
    </xf>
    <xf numFmtId="0" fontId="0" fillId="33" borderId="0" xfId="63" applyFill="1">
      <alignment vertical="center"/>
      <protection/>
    </xf>
    <xf numFmtId="0" fontId="10" fillId="33" borderId="0" xfId="63" applyFont="1" applyFill="1" applyBorder="1" applyAlignment="1">
      <alignment horizontal="center" vertical="center" shrinkToFit="1"/>
      <protection/>
    </xf>
    <xf numFmtId="0" fontId="11" fillId="33" borderId="0" xfId="0" applyFont="1" applyFill="1" applyAlignment="1">
      <alignment horizontal="left" vertical="center"/>
    </xf>
    <xf numFmtId="0" fontId="4" fillId="33" borderId="10" xfId="0" applyFont="1" applyFill="1" applyBorder="1" applyAlignment="1">
      <alignment horizontal="center" vertical="center" wrapText="1"/>
    </xf>
    <xf numFmtId="0" fontId="1" fillId="33" borderId="10" xfId="63" applyFont="1" applyFill="1" applyBorder="1" applyAlignment="1">
      <alignment horizontal="center" vertical="center"/>
      <protection/>
    </xf>
    <xf numFmtId="0" fontId="12" fillId="33" borderId="10" xfId="0" applyFont="1" applyFill="1" applyBorder="1" applyAlignment="1">
      <alignment horizontal="center" vertical="center" wrapText="1"/>
    </xf>
    <xf numFmtId="185" fontId="6" fillId="0" borderId="11" xfId="0" applyNumberFormat="1" applyFont="1" applyBorder="1" applyAlignment="1" applyProtection="1">
      <alignment horizontal="right" vertical="center"/>
      <protection/>
    </xf>
    <xf numFmtId="4" fontId="4" fillId="0" borderId="11" xfId="0" applyNumberFormat="1" applyFont="1" applyFill="1" applyBorder="1" applyAlignment="1" applyProtection="1">
      <alignment horizontal="right" vertical="center" wrapText="1"/>
      <protection/>
    </xf>
    <xf numFmtId="185" fontId="4" fillId="0" borderId="11" xfId="0" applyNumberFormat="1" applyFont="1" applyBorder="1" applyAlignment="1" applyProtection="1">
      <alignment horizontal="right" vertical="center" wrapText="1"/>
      <protection/>
    </xf>
    <xf numFmtId="0" fontId="4" fillId="33" borderId="10" xfId="0" applyFont="1" applyFill="1" applyBorder="1" applyAlignment="1">
      <alignment horizontal="center" vertical="center"/>
    </xf>
    <xf numFmtId="180" fontId="13" fillId="33" borderId="0" xfId="63" applyNumberFormat="1" applyFont="1" applyFill="1" applyAlignment="1">
      <alignment vertical="center" wrapText="1"/>
      <protection/>
    </xf>
    <xf numFmtId="180" fontId="2" fillId="33" borderId="0" xfId="63" applyNumberFormat="1" applyFont="1" applyFill="1" applyAlignment="1">
      <alignment horizontal="center" vertical="center" wrapText="1"/>
      <protection/>
    </xf>
    <xf numFmtId="0" fontId="2" fillId="33" borderId="0" xfId="63" applyNumberFormat="1" applyFont="1" applyFill="1" applyAlignment="1">
      <alignment horizontal="center" vertical="center" wrapText="1"/>
      <protection/>
    </xf>
    <xf numFmtId="180" fontId="2" fillId="33" borderId="0" xfId="63" applyNumberFormat="1" applyFont="1" applyFill="1" applyAlignment="1">
      <alignment vertical="center" wrapText="1"/>
      <protection/>
    </xf>
    <xf numFmtId="180" fontId="10" fillId="33" borderId="0" xfId="63" applyNumberFormat="1" applyFont="1" applyFill="1" applyAlignment="1">
      <alignment horizontal="center" vertical="center" wrapText="1"/>
      <protection/>
    </xf>
    <xf numFmtId="180" fontId="2" fillId="33" borderId="0" xfId="63" applyNumberFormat="1" applyFont="1" applyFill="1" applyBorder="1" applyAlignment="1">
      <alignment horizontal="center" vertical="center" wrapText="1"/>
      <protection/>
    </xf>
    <xf numFmtId="0" fontId="14" fillId="0" borderId="11" xfId="0" applyFont="1" applyBorder="1" applyAlignment="1" applyProtection="1">
      <alignment horizontal="center" vertical="center"/>
      <protection/>
    </xf>
    <xf numFmtId="180" fontId="14" fillId="0" borderId="11" xfId="0" applyNumberFormat="1" applyFont="1" applyBorder="1" applyAlignment="1" applyProtection="1">
      <alignment horizontal="center" vertical="center" wrapText="1"/>
      <protection/>
    </xf>
    <xf numFmtId="180" fontId="14" fillId="0" borderId="13" xfId="0" applyNumberFormat="1" applyFont="1" applyBorder="1" applyAlignment="1" applyProtection="1">
      <alignment horizontal="center" vertical="center" wrapText="1"/>
      <protection/>
    </xf>
    <xf numFmtId="0" fontId="14" fillId="0" borderId="11" xfId="0" applyFont="1" applyBorder="1" applyAlignment="1" applyProtection="1">
      <alignment horizontal="center" vertical="center" wrapText="1"/>
      <protection/>
    </xf>
    <xf numFmtId="180" fontId="14" fillId="0" borderId="15" xfId="0" applyNumberFormat="1" applyFont="1" applyBorder="1" applyAlignment="1" applyProtection="1">
      <alignment horizontal="center" vertical="center" wrapText="1"/>
      <protection/>
    </xf>
    <xf numFmtId="0" fontId="15" fillId="0" borderId="11" xfId="0" applyFont="1" applyBorder="1" applyAlignment="1" applyProtection="1">
      <alignment vertical="center"/>
      <protection/>
    </xf>
    <xf numFmtId="4" fontId="15" fillId="0" borderId="11" xfId="0" applyNumberFormat="1" applyFont="1" applyBorder="1" applyAlignment="1" applyProtection="1">
      <alignment horizontal="right" vertical="center"/>
      <protection/>
    </xf>
    <xf numFmtId="0" fontId="6" fillId="0" borderId="11" xfId="0" applyFont="1" applyBorder="1" applyAlignment="1" applyProtection="1">
      <alignment vertical="center"/>
      <protection/>
    </xf>
    <xf numFmtId="4" fontId="6" fillId="0" borderId="11" xfId="0" applyNumberFormat="1" applyFont="1" applyBorder="1" applyAlignment="1" applyProtection="1">
      <alignment horizontal="right" vertical="center"/>
      <protection/>
    </xf>
    <xf numFmtId="0" fontId="4" fillId="0" borderId="11" xfId="0" applyFont="1" applyBorder="1" applyAlignment="1" applyProtection="1">
      <alignment vertical="center"/>
      <protection/>
    </xf>
    <xf numFmtId="180" fontId="2" fillId="33" borderId="0" xfId="63" applyNumberFormat="1" applyFont="1" applyFill="1" applyAlignment="1">
      <alignment horizontal="left" vertical="center" wrapText="1"/>
      <protection/>
    </xf>
    <xf numFmtId="0" fontId="0" fillId="33" borderId="0" xfId="0" applyFill="1" applyBorder="1" applyAlignment="1">
      <alignment/>
    </xf>
    <xf numFmtId="0" fontId="0" fillId="33" borderId="0" xfId="0" applyFill="1" applyAlignment="1">
      <alignment horizontal="center" vertical="center" wrapText="1"/>
    </xf>
    <xf numFmtId="0" fontId="14" fillId="33" borderId="0" xfId="0" applyFont="1" applyFill="1" applyBorder="1" applyAlignment="1">
      <alignment horizontal="left" vertical="center" shrinkToFit="1"/>
    </xf>
    <xf numFmtId="49" fontId="3" fillId="33" borderId="0" xfId="0" applyNumberFormat="1" applyFont="1" applyFill="1" applyBorder="1" applyAlignment="1">
      <alignment horizontal="center" vertical="center" shrinkToFit="1"/>
    </xf>
    <xf numFmtId="49" fontId="3" fillId="33" borderId="0" xfId="0" applyNumberFormat="1" applyFont="1" applyFill="1" applyBorder="1" applyAlignment="1">
      <alignment vertical="center" shrinkToFit="1"/>
    </xf>
    <xf numFmtId="0" fontId="16" fillId="33" borderId="0" xfId="0" applyFont="1" applyFill="1" applyBorder="1" applyAlignment="1">
      <alignment horizontal="left" vertical="center" shrinkToFit="1"/>
    </xf>
    <xf numFmtId="0" fontId="16" fillId="33" borderId="0" xfId="0" applyFont="1" applyFill="1" applyBorder="1" applyAlignment="1">
      <alignment horizontal="right" vertical="center" shrinkToFit="1"/>
    </xf>
    <xf numFmtId="49" fontId="14" fillId="33" borderId="11" xfId="0" applyNumberFormat="1" applyFont="1" applyFill="1" applyBorder="1" applyAlignment="1" applyProtection="1">
      <alignment horizontal="center" vertical="center"/>
      <protection/>
    </xf>
    <xf numFmtId="49" fontId="14" fillId="33" borderId="11" xfId="0" applyNumberFormat="1" applyFont="1" applyFill="1" applyBorder="1" applyAlignment="1" applyProtection="1">
      <alignment horizontal="center" vertical="center" wrapText="1"/>
      <protection/>
    </xf>
    <xf numFmtId="49" fontId="14" fillId="33" borderId="16" xfId="0" applyNumberFormat="1" applyFont="1" applyFill="1" applyBorder="1" applyAlignment="1" applyProtection="1">
      <alignment horizontal="center" vertical="center" wrapText="1"/>
      <protection/>
    </xf>
    <xf numFmtId="49" fontId="14" fillId="33" borderId="17" xfId="0" applyNumberFormat="1" applyFont="1" applyFill="1" applyBorder="1" applyAlignment="1" applyProtection="1">
      <alignment horizontal="center" vertical="center" wrapText="1"/>
      <protection/>
    </xf>
    <xf numFmtId="49" fontId="14" fillId="33" borderId="13" xfId="0" applyNumberFormat="1" applyFont="1" applyFill="1" applyBorder="1" applyAlignment="1" applyProtection="1">
      <alignment horizontal="center" vertical="center"/>
      <protection/>
    </xf>
    <xf numFmtId="49" fontId="14" fillId="33" borderId="13" xfId="0" applyNumberFormat="1" applyFont="1" applyFill="1" applyBorder="1" applyAlignment="1" applyProtection="1">
      <alignment horizontal="center" vertical="center" wrapText="1"/>
      <protection/>
    </xf>
    <xf numFmtId="0" fontId="17" fillId="0" borderId="11" xfId="0" applyFont="1" applyBorder="1" applyAlignment="1" applyProtection="1">
      <alignment vertical="center"/>
      <protection/>
    </xf>
    <xf numFmtId="4" fontId="17" fillId="0" borderId="11" xfId="0" applyNumberFormat="1" applyFont="1" applyBorder="1" applyAlignment="1" applyProtection="1">
      <alignment horizontal="right" vertical="center"/>
      <protection/>
    </xf>
    <xf numFmtId="4" fontId="17" fillId="0" borderId="11" xfId="0" applyNumberFormat="1" applyFont="1" applyBorder="1" applyAlignment="1" applyProtection="1">
      <alignment horizontal="right" vertical="center" wrapText="1"/>
      <protection/>
    </xf>
    <xf numFmtId="0" fontId="14" fillId="0" borderId="11" xfId="0" applyFont="1" applyBorder="1" applyAlignment="1" applyProtection="1">
      <alignment vertical="center"/>
      <protection/>
    </xf>
    <xf numFmtId="4" fontId="14" fillId="0" borderId="11" xfId="0" applyNumberFormat="1" applyFont="1" applyBorder="1" applyAlignment="1" applyProtection="1">
      <alignment horizontal="right" vertical="center"/>
      <protection/>
    </xf>
    <xf numFmtId="4" fontId="14" fillId="0" borderId="11" xfId="0" applyNumberFormat="1" applyFont="1" applyBorder="1" applyAlignment="1" applyProtection="1">
      <alignment horizontal="right" vertical="center" wrapText="1"/>
      <protection/>
    </xf>
    <xf numFmtId="0" fontId="14" fillId="33" borderId="0" xfId="0" applyFont="1" applyFill="1" applyBorder="1" applyAlignment="1">
      <alignment horizontal="right" vertical="center" shrinkToFit="1"/>
    </xf>
    <xf numFmtId="49" fontId="14"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49" fontId="17" fillId="0" borderId="11" xfId="0" applyNumberFormat="1" applyFont="1" applyBorder="1" applyAlignment="1" applyProtection="1">
      <alignment horizontal="center" vertical="center"/>
      <protection/>
    </xf>
    <xf numFmtId="49" fontId="17" fillId="0" borderId="11" xfId="0" applyNumberFormat="1" applyFont="1" applyBorder="1" applyAlignment="1" applyProtection="1">
      <alignment vertical="center"/>
      <protection/>
    </xf>
    <xf numFmtId="0" fontId="17" fillId="0" borderId="11" xfId="0" applyFont="1" applyBorder="1" applyAlignment="1" applyProtection="1">
      <alignment horizontal="left" vertical="center"/>
      <protection/>
    </xf>
    <xf numFmtId="49" fontId="14" fillId="0" borderId="11" xfId="0" applyNumberFormat="1" applyFont="1" applyBorder="1" applyAlignment="1" applyProtection="1">
      <alignment vertical="center"/>
      <protection/>
    </xf>
    <xf numFmtId="49" fontId="14" fillId="0" borderId="11" xfId="0" applyNumberFormat="1" applyFont="1" applyBorder="1" applyAlignment="1" applyProtection="1">
      <alignment horizontal="center" vertical="center"/>
      <protection/>
    </xf>
    <xf numFmtId="4" fontId="17" fillId="0" borderId="0" xfId="0" applyNumberFormat="1" applyFont="1" applyBorder="1" applyAlignment="1" applyProtection="1">
      <alignment horizontal="right" vertical="center" wrapText="1"/>
      <protection/>
    </xf>
    <xf numFmtId="4" fontId="17" fillId="0" borderId="0" xfId="0" applyNumberFormat="1" applyFont="1" applyBorder="1" applyAlignment="1" applyProtection="1">
      <alignment horizontal="right" vertical="center"/>
      <protection/>
    </xf>
    <xf numFmtId="182" fontId="8" fillId="33" borderId="0" xfId="0" applyNumberFormat="1" applyFont="1" applyFill="1" applyAlignment="1">
      <alignment/>
    </xf>
    <xf numFmtId="182" fontId="0" fillId="33" borderId="0" xfId="0" applyNumberFormat="1" applyFill="1" applyAlignment="1">
      <alignment/>
    </xf>
    <xf numFmtId="182" fontId="0" fillId="33" borderId="0" xfId="0" applyNumberFormat="1" applyFill="1" applyAlignment="1">
      <alignment horizontal="center" vertical="center" wrapText="1"/>
    </xf>
    <xf numFmtId="182" fontId="16" fillId="33" borderId="0" xfId="0" applyNumberFormat="1" applyFont="1" applyFill="1" applyBorder="1" applyAlignment="1">
      <alignment horizontal="left" shrinkToFit="1"/>
    </xf>
    <xf numFmtId="182" fontId="14" fillId="33" borderId="0" xfId="0" applyNumberFormat="1" applyFont="1" applyFill="1" applyBorder="1" applyAlignment="1">
      <alignment horizontal="left" vertical="center" shrinkToFit="1"/>
    </xf>
    <xf numFmtId="182" fontId="3" fillId="33" borderId="0" xfId="0" applyNumberFormat="1" applyFont="1" applyFill="1" applyBorder="1" applyAlignment="1">
      <alignment horizontal="center" vertical="center" shrinkToFit="1"/>
    </xf>
    <xf numFmtId="182" fontId="14" fillId="33" borderId="18" xfId="0" applyNumberFormat="1" applyFont="1" applyFill="1" applyBorder="1" applyAlignment="1">
      <alignment horizontal="left" vertical="center" shrinkToFit="1"/>
    </xf>
    <xf numFmtId="182" fontId="16" fillId="33" borderId="18" xfId="0" applyNumberFormat="1" applyFont="1" applyFill="1" applyBorder="1" applyAlignment="1">
      <alignment horizontal="left" vertical="center" shrinkToFit="1"/>
    </xf>
    <xf numFmtId="182" fontId="16" fillId="33" borderId="18" xfId="0" applyNumberFormat="1" applyFont="1" applyFill="1" applyBorder="1" applyAlignment="1">
      <alignment horizontal="right" vertical="center" shrinkToFit="1"/>
    </xf>
    <xf numFmtId="182" fontId="4" fillId="33" borderId="11" xfId="0" applyNumberFormat="1" applyFont="1" applyFill="1" applyBorder="1" applyAlignment="1">
      <alignment horizontal="center" vertical="center" shrinkToFit="1"/>
    </xf>
    <xf numFmtId="182" fontId="4" fillId="33" borderId="19" xfId="0" applyNumberFormat="1" applyFont="1" applyFill="1" applyBorder="1" applyAlignment="1">
      <alignment horizontal="center" vertical="center" wrapText="1" shrinkToFit="1"/>
    </xf>
    <xf numFmtId="182" fontId="4" fillId="33" borderId="20" xfId="0" applyNumberFormat="1" applyFont="1" applyFill="1" applyBorder="1" applyAlignment="1">
      <alignment horizontal="center" vertical="center" wrapText="1" shrinkToFit="1"/>
    </xf>
    <xf numFmtId="182" fontId="4" fillId="33" borderId="13" xfId="0" applyNumberFormat="1" applyFont="1" applyFill="1" applyBorder="1" applyAlignment="1">
      <alignment horizontal="center" vertical="center" shrinkToFit="1"/>
    </xf>
    <xf numFmtId="182" fontId="4" fillId="33" borderId="19" xfId="0" applyNumberFormat="1" applyFont="1" applyFill="1" applyBorder="1" applyAlignment="1">
      <alignment horizontal="center" vertical="center" shrinkToFit="1"/>
    </xf>
    <xf numFmtId="182" fontId="4" fillId="33" borderId="10" xfId="0" applyNumberFormat="1" applyFont="1" applyFill="1" applyBorder="1" applyAlignment="1">
      <alignment horizontal="center" vertical="center" wrapText="1" shrinkToFit="1"/>
    </xf>
    <xf numFmtId="182" fontId="4" fillId="33" borderId="10" xfId="0" applyNumberFormat="1" applyFont="1" applyFill="1" applyBorder="1" applyAlignment="1">
      <alignment horizontal="center" vertical="center" shrinkToFit="1"/>
    </xf>
    <xf numFmtId="182" fontId="4" fillId="33" borderId="21" xfId="0" applyNumberFormat="1" applyFont="1" applyFill="1" applyBorder="1" applyAlignment="1">
      <alignment horizontal="center" vertical="center" wrapText="1" shrinkToFit="1"/>
    </xf>
    <xf numFmtId="182" fontId="4" fillId="33" borderId="22" xfId="0" applyNumberFormat="1" applyFont="1" applyFill="1" applyBorder="1" applyAlignment="1">
      <alignment horizontal="center" vertical="center" shrinkToFit="1"/>
    </xf>
    <xf numFmtId="182" fontId="4" fillId="33" borderId="23" xfId="0" applyNumberFormat="1" applyFont="1" applyFill="1" applyBorder="1" applyAlignment="1">
      <alignment horizontal="center" vertical="center" shrinkToFit="1"/>
    </xf>
    <xf numFmtId="182" fontId="4" fillId="33" borderId="12" xfId="0" applyNumberFormat="1" applyFont="1" applyFill="1" applyBorder="1" applyAlignment="1">
      <alignment horizontal="center" vertical="center" shrinkToFit="1"/>
    </xf>
    <xf numFmtId="182" fontId="4" fillId="33" borderId="12" xfId="0" applyNumberFormat="1" applyFont="1" applyFill="1" applyBorder="1" applyAlignment="1">
      <alignment horizontal="center" vertical="center" wrapText="1" shrinkToFit="1"/>
    </xf>
    <xf numFmtId="182" fontId="4" fillId="33" borderId="24" xfId="0" applyNumberFormat="1" applyFont="1" applyFill="1" applyBorder="1" applyAlignment="1">
      <alignment horizontal="center" vertical="center" wrapText="1" shrinkToFit="1"/>
    </xf>
    <xf numFmtId="182" fontId="12" fillId="33" borderId="10" xfId="0" applyNumberFormat="1" applyFont="1" applyFill="1" applyBorder="1" applyAlignment="1">
      <alignment horizontal="center" vertical="center" shrinkToFit="1"/>
    </xf>
    <xf numFmtId="182" fontId="12" fillId="33" borderId="10" xfId="0" applyNumberFormat="1" applyFont="1" applyFill="1" applyBorder="1" applyAlignment="1">
      <alignment horizontal="right" vertical="center" shrinkToFit="1"/>
    </xf>
    <xf numFmtId="182" fontId="4" fillId="33" borderId="10" xfId="0" applyNumberFormat="1" applyFont="1" applyFill="1" applyBorder="1" applyAlignment="1">
      <alignment horizontal="left" vertical="center" shrinkToFit="1"/>
    </xf>
    <xf numFmtId="4" fontId="6" fillId="0" borderId="10" xfId="0" applyNumberFormat="1" applyFont="1" applyFill="1" applyBorder="1" applyAlignment="1" applyProtection="1">
      <alignment horizontal="right" vertical="center"/>
      <protection/>
    </xf>
    <xf numFmtId="184" fontId="1" fillId="34" borderId="10" xfId="0" applyNumberFormat="1" applyFont="1" applyFill="1" applyBorder="1" applyAlignment="1">
      <alignment horizontal="right"/>
    </xf>
    <xf numFmtId="182" fontId="0" fillId="33" borderId="10" xfId="0" applyNumberFormat="1" applyFill="1" applyBorder="1" applyAlignment="1">
      <alignment/>
    </xf>
    <xf numFmtId="182" fontId="0" fillId="33" borderId="10" xfId="0" applyNumberFormat="1" applyFill="1" applyBorder="1" applyAlignment="1">
      <alignment/>
    </xf>
    <xf numFmtId="182" fontId="0" fillId="33" borderId="0" xfId="0" applyNumberFormat="1" applyFill="1" applyAlignment="1">
      <alignment/>
    </xf>
    <xf numFmtId="182" fontId="14" fillId="33" borderId="0" xfId="0" applyNumberFormat="1" applyFont="1" applyFill="1" applyBorder="1" applyAlignment="1">
      <alignment horizontal="right" vertical="center" shrinkToFit="1"/>
    </xf>
    <xf numFmtId="182" fontId="14" fillId="33" borderId="18" xfId="0" applyNumberFormat="1" applyFont="1" applyFill="1" applyBorder="1" applyAlignment="1">
      <alignment horizontal="right" vertical="center" shrinkToFit="1"/>
    </xf>
    <xf numFmtId="182" fontId="4" fillId="33" borderId="17" xfId="0" applyNumberFormat="1" applyFont="1" applyFill="1" applyBorder="1" applyAlignment="1">
      <alignment horizontal="center" vertical="center" wrapText="1" shrinkToFit="1"/>
    </xf>
    <xf numFmtId="182" fontId="1" fillId="33" borderId="16" xfId="0" applyNumberFormat="1" applyFont="1" applyFill="1" applyBorder="1" applyAlignment="1">
      <alignment horizontal="center" vertical="center" wrapText="1"/>
    </xf>
    <xf numFmtId="182" fontId="1" fillId="33" borderId="21" xfId="0" applyNumberFormat="1" applyFont="1" applyFill="1" applyBorder="1" applyAlignment="1">
      <alignment horizontal="center" vertical="center" wrapText="1"/>
    </xf>
    <xf numFmtId="182" fontId="1" fillId="33" borderId="17" xfId="0" applyNumberFormat="1" applyFont="1" applyFill="1" applyBorder="1" applyAlignment="1">
      <alignment horizontal="center" vertical="center" wrapText="1"/>
    </xf>
    <xf numFmtId="182" fontId="1" fillId="33" borderId="13" xfId="0" applyNumberFormat="1" applyFont="1" applyFill="1" applyBorder="1" applyAlignment="1">
      <alignment horizontal="center" vertical="center" wrapText="1"/>
    </xf>
    <xf numFmtId="4" fontId="9" fillId="34" borderId="10" xfId="0" applyNumberFormat="1" applyFont="1" applyFill="1" applyBorder="1" applyAlignment="1">
      <alignment horizontal="right" vertical="center" wrapText="1"/>
    </xf>
    <xf numFmtId="4" fontId="9" fillId="34" borderId="10" xfId="0" applyNumberFormat="1" applyFont="1" applyFill="1" applyBorder="1" applyAlignment="1">
      <alignment horizontal="right" vertical="center"/>
    </xf>
    <xf numFmtId="4" fontId="1" fillId="34" borderId="10" xfId="0" applyNumberFormat="1" applyFont="1" applyFill="1" applyBorder="1" applyAlignment="1">
      <alignment horizontal="right" vertical="center" wrapText="1"/>
    </xf>
    <xf numFmtId="4" fontId="1" fillId="34" borderId="10" xfId="0" applyNumberFormat="1" applyFont="1" applyFill="1" applyBorder="1" applyAlignment="1">
      <alignment horizontal="right"/>
    </xf>
    <xf numFmtId="182" fontId="0" fillId="33" borderId="0" xfId="0" applyNumberFormat="1" applyFill="1" applyAlignment="1">
      <alignment vertical="center" wrapText="1"/>
    </xf>
    <xf numFmtId="182" fontId="5" fillId="33" borderId="0" xfId="0" applyNumberFormat="1" applyFont="1" applyFill="1" applyBorder="1" applyAlignment="1">
      <alignment horizontal="left" vertical="center" shrinkToFit="1"/>
    </xf>
    <xf numFmtId="182" fontId="16" fillId="33" borderId="0" xfId="0" applyNumberFormat="1" applyFont="1" applyFill="1" applyBorder="1" applyAlignment="1">
      <alignment horizontal="left" vertical="center" shrinkToFit="1"/>
    </xf>
    <xf numFmtId="184" fontId="7" fillId="33" borderId="0" xfId="0" applyNumberFormat="1" applyFont="1" applyFill="1" applyAlignment="1">
      <alignment horizontal="right" vertical="center" wrapText="1"/>
    </xf>
    <xf numFmtId="182" fontId="4" fillId="33" borderId="11" xfId="0" applyNumberFormat="1" applyFont="1" applyFill="1" applyBorder="1" applyAlignment="1">
      <alignment horizontal="left" vertical="center" shrinkToFit="1"/>
    </xf>
    <xf numFmtId="182" fontId="4" fillId="33" borderId="10" xfId="0" applyNumberFormat="1" applyFont="1" applyFill="1" applyBorder="1" applyAlignment="1">
      <alignment horizontal="right" vertical="center" shrinkToFit="1"/>
    </xf>
    <xf numFmtId="182" fontId="1" fillId="33" borderId="0" xfId="0" applyNumberFormat="1" applyFont="1" applyFill="1" applyBorder="1" applyAlignment="1">
      <alignment horizontal="left" vertical="center"/>
    </xf>
    <xf numFmtId="182" fontId="4" fillId="33" borderId="16" xfId="0" applyNumberFormat="1" applyFont="1" applyFill="1" applyBorder="1" applyAlignment="1">
      <alignment horizontal="left" vertical="center" shrinkToFit="1"/>
    </xf>
    <xf numFmtId="182" fontId="1" fillId="33" borderId="10" xfId="0" applyNumberFormat="1" applyFont="1" applyFill="1" applyBorder="1" applyAlignment="1">
      <alignment/>
    </xf>
    <xf numFmtId="182" fontId="12" fillId="33" borderId="25" xfId="0" applyNumberFormat="1" applyFont="1" applyFill="1" applyBorder="1" applyAlignment="1">
      <alignment horizontal="center" vertical="center" shrinkToFit="1"/>
    </xf>
    <xf numFmtId="182" fontId="0" fillId="33" borderId="0" xfId="0" applyNumberFormat="1" applyFont="1" applyFill="1" applyAlignment="1">
      <alignment/>
    </xf>
    <xf numFmtId="182" fontId="3" fillId="33" borderId="0" xfId="0" applyNumberFormat="1" applyFont="1" applyFill="1" applyBorder="1" applyAlignment="1">
      <alignment vertical="center" shrinkToFit="1"/>
    </xf>
    <xf numFmtId="182" fontId="4" fillId="33" borderId="11" xfId="0" applyNumberFormat="1" applyFont="1" applyFill="1" applyBorder="1" applyAlignment="1">
      <alignment vertical="center" shrinkToFit="1"/>
    </xf>
    <xf numFmtId="182" fontId="4" fillId="33" borderId="11" xfId="0" applyNumberFormat="1" applyFont="1" applyFill="1" applyBorder="1" applyAlignment="1">
      <alignment horizontal="right" vertical="center" shrinkToFit="1"/>
    </xf>
    <xf numFmtId="182" fontId="12" fillId="33" borderId="11" xfId="0" applyNumberFormat="1" applyFont="1" applyFill="1" applyBorder="1" applyAlignment="1">
      <alignment horizontal="center" vertical="center" shrinkToFit="1"/>
    </xf>
    <xf numFmtId="49" fontId="14" fillId="33" borderId="11" xfId="0" applyNumberFormat="1" applyFont="1" applyFill="1" applyBorder="1" applyAlignment="1" applyProtection="1">
      <alignment horizontal="left" vertical="center"/>
      <protection/>
    </xf>
    <xf numFmtId="0" fontId="6" fillId="0" borderId="0" xfId="0" applyFont="1" applyBorder="1" applyAlignment="1" applyProtection="1">
      <alignment/>
      <protection/>
    </xf>
    <xf numFmtId="4" fontId="14" fillId="33" borderId="11" xfId="0" applyNumberFormat="1" applyFont="1" applyFill="1" applyBorder="1" applyAlignment="1" applyProtection="1">
      <alignment horizontal="right" vertical="center" wrapText="1"/>
      <protection/>
    </xf>
    <xf numFmtId="4" fontId="14" fillId="33" borderId="11" xfId="0" applyNumberFormat="1" applyFont="1" applyFill="1" applyBorder="1" applyAlignment="1" applyProtection="1">
      <alignment horizontal="right" vertical="center"/>
      <protection/>
    </xf>
    <xf numFmtId="4" fontId="6" fillId="0" borderId="11" xfId="0" applyNumberFormat="1" applyFont="1" applyBorder="1" applyAlignment="1" applyProtection="1">
      <alignment wrapText="1"/>
      <protection/>
    </xf>
    <xf numFmtId="182" fontId="12" fillId="33" borderId="11" xfId="0" applyNumberFormat="1" applyFont="1" applyFill="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9"/>
  <sheetViews>
    <sheetView workbookViewId="0" topLeftCell="A1">
      <selection activeCell="A2" sqref="A2:D2"/>
    </sheetView>
  </sheetViews>
  <sheetFormatPr defaultColWidth="9.00390625" defaultRowHeight="28.5" customHeight="1"/>
  <cols>
    <col min="1" max="4" width="28.625" style="93" customWidth="1"/>
    <col min="5" max="16384" width="9.00390625" style="93" customWidth="1"/>
  </cols>
  <sheetData>
    <row r="1" spans="1:5" ht="28.5" customHeight="1">
      <c r="A1" s="134" t="s">
        <v>0</v>
      </c>
      <c r="B1" s="135"/>
      <c r="C1" s="96"/>
      <c r="D1" s="122"/>
      <c r="E1" s="93" t="s">
        <v>1</v>
      </c>
    </row>
    <row r="2" spans="1:4" ht="28.5" customHeight="1">
      <c r="A2" s="97" t="s">
        <v>2</v>
      </c>
      <c r="B2" s="97"/>
      <c r="C2" s="97"/>
      <c r="D2" s="97"/>
    </row>
    <row r="3" spans="1:4" ht="28.5" customHeight="1">
      <c r="A3" s="98"/>
      <c r="B3" s="98"/>
      <c r="C3" s="98"/>
      <c r="D3" s="100" t="s">
        <v>3</v>
      </c>
    </row>
    <row r="4" spans="1:4" ht="28.5" customHeight="1">
      <c r="A4" s="101" t="s">
        <v>4</v>
      </c>
      <c r="B4" s="101"/>
      <c r="C4" s="101" t="s">
        <v>5</v>
      </c>
      <c r="D4" s="101"/>
    </row>
    <row r="5" spans="1:4" ht="28.5" customHeight="1">
      <c r="A5" s="101" t="s">
        <v>6</v>
      </c>
      <c r="B5" s="101" t="s">
        <v>7</v>
      </c>
      <c r="C5" s="101" t="s">
        <v>6</v>
      </c>
      <c r="D5" s="104" t="s">
        <v>8</v>
      </c>
    </row>
    <row r="6" spans="1:4" ht="28.5" customHeight="1">
      <c r="A6" s="70" t="s">
        <v>9</v>
      </c>
      <c r="B6" s="60">
        <v>106771241.69</v>
      </c>
      <c r="C6" s="70" t="s">
        <v>10</v>
      </c>
      <c r="D6" s="60">
        <v>106771241.69</v>
      </c>
    </row>
    <row r="7" spans="1:4" ht="28.5" customHeight="1">
      <c r="A7" s="148" t="s">
        <v>11</v>
      </c>
      <c r="B7" s="149"/>
      <c r="C7" s="148"/>
      <c r="D7" s="150"/>
    </row>
    <row r="8" spans="1:4" ht="28.5" customHeight="1">
      <c r="A8" s="79" t="s">
        <v>12</v>
      </c>
      <c r="B8" s="151"/>
      <c r="C8" s="148" t="s">
        <v>13</v>
      </c>
      <c r="D8" s="152"/>
    </row>
    <row r="9" spans="1:4" ht="28.5" customHeight="1">
      <c r="A9" s="147" t="s">
        <v>14</v>
      </c>
      <c r="B9" s="153">
        <f>SUM(B6:B8)</f>
        <v>106771241.69</v>
      </c>
      <c r="C9" s="147" t="s">
        <v>15</v>
      </c>
      <c r="D9" s="60">
        <f>B9</f>
        <v>106771241.69</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worksheet>
</file>

<file path=xl/worksheets/sheet10.xml><?xml version="1.0" encoding="utf-8"?>
<worksheet xmlns="http://schemas.openxmlformats.org/spreadsheetml/2006/main" xmlns:r="http://schemas.openxmlformats.org/officeDocument/2006/relationships">
  <sheetPr>
    <tabColor rgb="FFFFC000"/>
  </sheetPr>
  <dimension ref="A1:G15"/>
  <sheetViews>
    <sheetView workbookViewId="0" topLeftCell="A1">
      <selection activeCell="G8" sqref="G8"/>
    </sheetView>
  </sheetViews>
  <sheetFormatPr defaultColWidth="9.00390625" defaultRowHeight="28.5" customHeight="1"/>
  <cols>
    <col min="1" max="3" width="5.625" style="9" customWidth="1"/>
    <col min="4" max="4" width="28.75390625" style="9" customWidth="1"/>
    <col min="5" max="5" width="38.375" style="9" customWidth="1"/>
    <col min="6" max="7" width="14.50390625" style="9" customWidth="1"/>
    <col min="8" max="16384" width="9.00390625" style="9" customWidth="1"/>
  </cols>
  <sheetData>
    <row r="1" spans="1:3" ht="28.5" customHeight="1">
      <c r="A1" s="3" t="s">
        <v>302</v>
      </c>
      <c r="B1" s="3"/>
      <c r="C1" s="3"/>
    </row>
    <row r="2" spans="1:7" ht="28.5" customHeight="1">
      <c r="A2" s="4" t="s">
        <v>303</v>
      </c>
      <c r="B2" s="4"/>
      <c r="C2" s="4"/>
      <c r="D2" s="4"/>
      <c r="E2" s="4"/>
      <c r="F2" s="19"/>
      <c r="G2" s="19"/>
    </row>
    <row r="3" ht="28.5" customHeight="1">
      <c r="E3" s="27" t="s">
        <v>3</v>
      </c>
    </row>
    <row r="4" spans="1:5" s="26" customFormat="1" ht="28.5" customHeight="1">
      <c r="A4" s="28" t="s">
        <v>66</v>
      </c>
      <c r="B4" s="28"/>
      <c r="C4" s="28"/>
      <c r="D4" s="28" t="s">
        <v>67</v>
      </c>
      <c r="E4" s="29" t="s">
        <v>68</v>
      </c>
    </row>
    <row r="5" spans="1:5" s="26" customFormat="1" ht="28.5" customHeight="1">
      <c r="A5" s="28" t="s">
        <v>71</v>
      </c>
      <c r="B5" s="28" t="s">
        <v>72</v>
      </c>
      <c r="C5" s="28" t="s">
        <v>73</v>
      </c>
      <c r="D5" s="28"/>
      <c r="E5" s="30"/>
    </row>
    <row r="6" spans="1:5" s="26" customFormat="1" ht="28.5" customHeight="1">
      <c r="A6" s="31"/>
      <c r="B6" s="31"/>
      <c r="C6" s="31"/>
      <c r="D6" s="32" t="s">
        <v>80</v>
      </c>
      <c r="E6" s="33">
        <f>SUM(E7:E15)</f>
        <v>0</v>
      </c>
    </row>
    <row r="7" spans="1:5" s="26" customFormat="1" ht="28.5" customHeight="1">
      <c r="A7" s="34"/>
      <c r="B7" s="34"/>
      <c r="C7" s="34"/>
      <c r="D7" s="34"/>
      <c r="E7" s="34"/>
    </row>
    <row r="8" spans="1:5" s="26" customFormat="1" ht="28.5" customHeight="1">
      <c r="A8" s="34"/>
      <c r="B8" s="34"/>
      <c r="C8" s="34"/>
      <c r="D8" s="34"/>
      <c r="E8" s="34"/>
    </row>
    <row r="9" spans="1:5" s="26" customFormat="1" ht="28.5" customHeight="1">
      <c r="A9" s="34"/>
      <c r="B9" s="34"/>
      <c r="C9" s="34"/>
      <c r="D9" s="34"/>
      <c r="E9" s="34"/>
    </row>
    <row r="10" spans="1:5" s="26" customFormat="1" ht="28.5" customHeight="1">
      <c r="A10" s="34"/>
      <c r="B10" s="34"/>
      <c r="C10" s="34"/>
      <c r="D10" s="34"/>
      <c r="E10" s="34"/>
    </row>
    <row r="11" spans="1:5" s="26" customFormat="1" ht="28.5" customHeight="1">
      <c r="A11" s="34"/>
      <c r="B11" s="34"/>
      <c r="C11" s="34"/>
      <c r="D11" s="34"/>
      <c r="E11" s="34"/>
    </row>
    <row r="12" spans="1:5" s="26" customFormat="1" ht="28.5" customHeight="1">
      <c r="A12" s="34"/>
      <c r="B12" s="34"/>
      <c r="C12" s="34"/>
      <c r="D12" s="34"/>
      <c r="E12" s="34"/>
    </row>
    <row r="13" spans="1:5" s="26" customFormat="1" ht="28.5" customHeight="1">
      <c r="A13" s="34"/>
      <c r="B13" s="34"/>
      <c r="C13" s="34"/>
      <c r="D13" s="34"/>
      <c r="E13" s="34"/>
    </row>
    <row r="14" spans="1:5" s="26" customFormat="1" ht="28.5" customHeight="1">
      <c r="A14" s="34"/>
      <c r="B14" s="34"/>
      <c r="C14" s="34"/>
      <c r="D14" s="34"/>
      <c r="E14" s="34"/>
    </row>
    <row r="15" spans="1:5" s="26" customFormat="1" ht="28.5" customHeight="1">
      <c r="A15" s="34"/>
      <c r="B15" s="34"/>
      <c r="C15" s="34"/>
      <c r="D15" s="34"/>
      <c r="E15" s="34"/>
    </row>
  </sheetData>
  <sheetProtection/>
  <mergeCells count="5">
    <mergeCell ref="A1:C1"/>
    <mergeCell ref="A2:E2"/>
    <mergeCell ref="A4:C4"/>
    <mergeCell ref="D4:D5"/>
    <mergeCell ref="E4:E5"/>
  </mergeCells>
  <printOptions horizontalCentered="1"/>
  <pageMargins left="0.31" right="0.31" top="0.35" bottom="0.3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17"/>
  <sheetViews>
    <sheetView workbookViewId="0" topLeftCell="A1">
      <selection activeCell="F12" sqref="F12"/>
    </sheetView>
  </sheetViews>
  <sheetFormatPr defaultColWidth="9.00390625" defaultRowHeight="14.25"/>
  <cols>
    <col min="1" max="1" width="13.875" style="2" customWidth="1"/>
    <col min="2" max="2" width="19.625" style="0" customWidth="1"/>
    <col min="3" max="3" width="17.875" style="0" customWidth="1"/>
    <col min="4" max="4" width="18.25390625" style="0" customWidth="1"/>
    <col min="5" max="5" width="17.125" style="0" customWidth="1"/>
    <col min="6" max="6" width="19.125" style="0" customWidth="1"/>
  </cols>
  <sheetData>
    <row r="1" spans="1:3" s="9" customFormat="1" ht="27" customHeight="1">
      <c r="A1" s="3" t="s">
        <v>304</v>
      </c>
      <c r="B1" s="3"/>
      <c r="C1" s="3"/>
    </row>
    <row r="2" spans="1:6" s="9" customFormat="1" ht="27" customHeight="1">
      <c r="A2" s="4" t="s">
        <v>305</v>
      </c>
      <c r="B2" s="4"/>
      <c r="C2" s="4"/>
      <c r="D2" s="4"/>
      <c r="E2" s="4"/>
      <c r="F2" s="4"/>
    </row>
    <row r="3" ht="27" customHeight="1">
      <c r="F3" s="12" t="s">
        <v>3</v>
      </c>
    </row>
    <row r="4" spans="1:6" s="1" customFormat="1" ht="27" customHeight="1">
      <c r="A4" s="20" t="s">
        <v>306</v>
      </c>
      <c r="B4" s="20" t="s">
        <v>289</v>
      </c>
      <c r="C4" s="20" t="s">
        <v>307</v>
      </c>
      <c r="D4" s="21" t="s">
        <v>308</v>
      </c>
      <c r="E4" s="21" t="s">
        <v>309</v>
      </c>
      <c r="F4" s="21" t="s">
        <v>310</v>
      </c>
    </row>
    <row r="5" spans="1:6" ht="27" customHeight="1">
      <c r="A5" s="22">
        <v>1</v>
      </c>
      <c r="B5" s="22"/>
      <c r="C5" s="22"/>
      <c r="D5" s="23">
        <f>E5+F5</f>
        <v>0</v>
      </c>
      <c r="E5" s="24"/>
      <c r="F5" s="24"/>
    </row>
    <row r="6" spans="1:6" ht="27" customHeight="1">
      <c r="A6" s="22">
        <v>2</v>
      </c>
      <c r="B6" s="22"/>
      <c r="C6" s="22"/>
      <c r="D6" s="23">
        <f>E6+F6</f>
        <v>0</v>
      </c>
      <c r="E6" s="24"/>
      <c r="F6" s="24"/>
    </row>
    <row r="7" spans="1:6" ht="27" customHeight="1">
      <c r="A7" s="22">
        <v>3</v>
      </c>
      <c r="B7" s="22"/>
      <c r="C7" s="22"/>
      <c r="D7" s="23">
        <f>E7+F7</f>
        <v>0</v>
      </c>
      <c r="E7" s="24"/>
      <c r="F7" s="24"/>
    </row>
    <row r="8" spans="1:6" ht="27" customHeight="1">
      <c r="A8" s="25" t="s">
        <v>311</v>
      </c>
      <c r="B8" s="22"/>
      <c r="C8" s="22"/>
      <c r="D8" s="23">
        <f>E8+F8</f>
        <v>0</v>
      </c>
      <c r="E8" s="24"/>
      <c r="F8" s="24"/>
    </row>
    <row r="9" ht="27" customHeight="1">
      <c r="A9"/>
    </row>
    <row r="10" ht="27" customHeight="1">
      <c r="A10"/>
    </row>
    <row r="11" ht="27" customHeight="1">
      <c r="A11"/>
    </row>
    <row r="12" ht="27" customHeight="1">
      <c r="A12"/>
    </row>
    <row r="13" ht="27" customHeight="1">
      <c r="A13"/>
    </row>
    <row r="14" ht="27" customHeight="1">
      <c r="A14"/>
    </row>
    <row r="15" ht="27" customHeight="1">
      <c r="A15"/>
    </row>
    <row r="16" ht="27" customHeight="1">
      <c r="A16"/>
    </row>
    <row r="17" ht="14.25">
      <c r="A17"/>
    </row>
  </sheetData>
  <sheetProtection/>
  <mergeCells count="2">
    <mergeCell ref="A1:C1"/>
    <mergeCell ref="A2:F2"/>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12"/>
  <sheetViews>
    <sheetView workbookViewId="0" topLeftCell="B1">
      <selection activeCell="E9" sqref="E9"/>
    </sheetView>
  </sheetViews>
  <sheetFormatPr defaultColWidth="9.00390625" defaultRowHeight="14.25"/>
  <cols>
    <col min="1" max="1" width="8.625" style="10" customWidth="1"/>
    <col min="2" max="2" width="28.50390625" style="0" customWidth="1"/>
    <col min="3" max="3" width="55.875" style="0" customWidth="1"/>
    <col min="4" max="8" width="20.125" style="0" customWidth="1"/>
  </cols>
  <sheetData>
    <row r="1" spans="1:3" s="9" customFormat="1" ht="27" customHeight="1">
      <c r="A1" s="3" t="s">
        <v>312</v>
      </c>
      <c r="B1" s="3"/>
      <c r="C1" s="3"/>
    </row>
    <row r="2" spans="1:10" s="9" customFormat="1" ht="27" customHeight="1">
      <c r="A2" s="11"/>
      <c r="B2" s="4" t="s">
        <v>313</v>
      </c>
      <c r="C2" s="4"/>
      <c r="D2" s="4"/>
      <c r="E2" s="4"/>
      <c r="F2" s="4"/>
      <c r="G2" s="4"/>
      <c r="H2" s="4"/>
      <c r="I2" s="19"/>
      <c r="J2" s="19"/>
    </row>
    <row r="3" spans="2:8" ht="27" customHeight="1">
      <c r="B3" s="2"/>
      <c r="H3" s="12" t="s">
        <v>3</v>
      </c>
    </row>
    <row r="5" spans="1:8" s="1" customFormat="1" ht="27" customHeight="1">
      <c r="A5" s="13" t="s">
        <v>306</v>
      </c>
      <c r="B5" s="14" t="s">
        <v>289</v>
      </c>
      <c r="C5" s="14" t="s">
        <v>314</v>
      </c>
      <c r="D5" s="14" t="s">
        <v>315</v>
      </c>
      <c r="E5" s="14" t="s">
        <v>316</v>
      </c>
      <c r="F5" s="14" t="s">
        <v>317</v>
      </c>
      <c r="G5" s="14" t="s">
        <v>318</v>
      </c>
      <c r="H5" s="14" t="s">
        <v>319</v>
      </c>
    </row>
    <row r="6" spans="1:8" ht="142.5">
      <c r="A6" s="15">
        <v>1</v>
      </c>
      <c r="B6" s="16" t="s">
        <v>320</v>
      </c>
      <c r="C6" s="16" t="s">
        <v>321</v>
      </c>
      <c r="D6" s="16"/>
      <c r="E6" s="16"/>
      <c r="F6" s="16"/>
      <c r="G6" s="17" t="s">
        <v>322</v>
      </c>
      <c r="H6" s="16">
        <v>1831000</v>
      </c>
    </row>
    <row r="7" spans="1:8" ht="14.25">
      <c r="A7" s="15">
        <v>2</v>
      </c>
      <c r="B7" s="16"/>
      <c r="C7" s="16"/>
      <c r="D7" s="16"/>
      <c r="E7" s="16"/>
      <c r="F7" s="16"/>
      <c r="G7" s="16"/>
      <c r="H7" s="16"/>
    </row>
    <row r="8" spans="1:8" ht="14.25">
      <c r="A8" s="15">
        <v>3</v>
      </c>
      <c r="B8" s="16"/>
      <c r="C8" s="16"/>
      <c r="D8" s="16"/>
      <c r="E8" s="16"/>
      <c r="F8" s="16"/>
      <c r="G8" s="16"/>
      <c r="H8" s="16"/>
    </row>
    <row r="9" spans="1:8" ht="14.25">
      <c r="A9" s="18" t="s">
        <v>311</v>
      </c>
      <c r="B9" s="16"/>
      <c r="C9" s="16"/>
      <c r="D9" s="16"/>
      <c r="E9" s="16"/>
      <c r="F9" s="16"/>
      <c r="G9" s="16"/>
      <c r="H9" s="16"/>
    </row>
    <row r="10" spans="1:8" ht="14.25">
      <c r="A10" s="15"/>
      <c r="B10" s="16"/>
      <c r="C10" s="16"/>
      <c r="D10" s="16"/>
      <c r="E10" s="16"/>
      <c r="F10" s="16"/>
      <c r="G10" s="16"/>
      <c r="H10" s="16"/>
    </row>
    <row r="11" spans="1:8" ht="14.25">
      <c r="A11" s="15"/>
      <c r="B11" s="16"/>
      <c r="C11" s="16"/>
      <c r="D11" s="16"/>
      <c r="E11" s="16"/>
      <c r="F11" s="16"/>
      <c r="G11" s="16"/>
      <c r="H11" s="16"/>
    </row>
    <row r="12" spans="1:8" ht="14.25">
      <c r="A12" s="15"/>
      <c r="B12" s="16"/>
      <c r="C12" s="16"/>
      <c r="D12" s="16"/>
      <c r="E12" s="16"/>
      <c r="F12" s="16"/>
      <c r="G12" s="16"/>
      <c r="H12" s="16"/>
    </row>
  </sheetData>
  <sheetProtection/>
  <mergeCells count="1">
    <mergeCell ref="B2:H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85"/>
  <sheetViews>
    <sheetView tabSelected="1" workbookViewId="0" topLeftCell="A62">
      <selection activeCell="E62" sqref="E62"/>
    </sheetView>
  </sheetViews>
  <sheetFormatPr defaultColWidth="9.00390625" defaultRowHeight="14.25"/>
  <cols>
    <col min="1" max="1" width="18.25390625" style="2" customWidth="1"/>
    <col min="2" max="5" width="31.375" style="0" customWidth="1"/>
  </cols>
  <sheetData>
    <row r="1" spans="1:3" ht="14.25">
      <c r="A1" s="3" t="s">
        <v>323</v>
      </c>
      <c r="B1" s="3"/>
      <c r="C1" s="3"/>
    </row>
    <row r="2" spans="1:5" ht="20.25">
      <c r="A2" s="4" t="s">
        <v>324</v>
      </c>
      <c r="B2" s="4"/>
      <c r="C2" s="4"/>
      <c r="D2" s="4"/>
      <c r="E2" s="4"/>
    </row>
    <row r="3" spans="1:5" ht="20.25">
      <c r="A3" s="4"/>
      <c r="B3" s="4"/>
      <c r="C3" s="4"/>
      <c r="D3" s="4"/>
      <c r="E3" s="2" t="s">
        <v>3</v>
      </c>
    </row>
    <row r="4" spans="1:5" s="1" customFormat="1" ht="22.5" customHeight="1">
      <c r="A4" s="5" t="s">
        <v>306</v>
      </c>
      <c r="B4" s="5" t="s">
        <v>289</v>
      </c>
      <c r="C4" s="5" t="s">
        <v>307</v>
      </c>
      <c r="D4" s="5" t="s">
        <v>325</v>
      </c>
      <c r="E4" s="5" t="s">
        <v>319</v>
      </c>
    </row>
    <row r="5" spans="1:5" ht="72">
      <c r="A5" s="6">
        <v>1</v>
      </c>
      <c r="B5" s="7" t="s">
        <v>326</v>
      </c>
      <c r="C5" s="7" t="s">
        <v>327</v>
      </c>
      <c r="D5" s="7" t="s">
        <v>328</v>
      </c>
      <c r="E5" s="8">
        <v>90000</v>
      </c>
    </row>
    <row r="6" spans="1:5" ht="36">
      <c r="A6" s="6">
        <v>2</v>
      </c>
      <c r="B6" s="7" t="s">
        <v>329</v>
      </c>
      <c r="C6" s="7" t="s">
        <v>330</v>
      </c>
      <c r="D6" s="7" t="s">
        <v>331</v>
      </c>
      <c r="E6" s="8">
        <v>66976</v>
      </c>
    </row>
    <row r="7" spans="1:5" ht="156">
      <c r="A7" s="6">
        <v>3</v>
      </c>
      <c r="B7" s="7" t="s">
        <v>332</v>
      </c>
      <c r="C7" s="7" t="s">
        <v>333</v>
      </c>
      <c r="D7" s="7" t="s">
        <v>334</v>
      </c>
      <c r="E7" s="8">
        <v>4634000</v>
      </c>
    </row>
    <row r="8" spans="1:5" ht="156">
      <c r="A8" s="6">
        <v>4</v>
      </c>
      <c r="B8" s="7" t="s">
        <v>335</v>
      </c>
      <c r="C8" s="7" t="s">
        <v>333</v>
      </c>
      <c r="D8" s="7" t="s">
        <v>336</v>
      </c>
      <c r="E8" s="8">
        <v>1824000</v>
      </c>
    </row>
    <row r="9" spans="1:5" ht="15">
      <c r="A9" s="6">
        <v>5</v>
      </c>
      <c r="B9" s="7" t="s">
        <v>337</v>
      </c>
      <c r="C9" s="7" t="s">
        <v>330</v>
      </c>
      <c r="D9" s="7" t="s">
        <v>338</v>
      </c>
      <c r="E9" s="8">
        <v>14610</v>
      </c>
    </row>
    <row r="10" spans="1:5" ht="24">
      <c r="A10" s="6">
        <v>6</v>
      </c>
      <c r="B10" s="7" t="s">
        <v>339</v>
      </c>
      <c r="C10" s="7" t="s">
        <v>327</v>
      </c>
      <c r="D10" s="7" t="s">
        <v>340</v>
      </c>
      <c r="E10" s="8">
        <v>358000</v>
      </c>
    </row>
    <row r="11" spans="1:5" ht="48">
      <c r="A11" s="6">
        <v>7</v>
      </c>
      <c r="B11" s="7" t="s">
        <v>341</v>
      </c>
      <c r="C11" s="7" t="s">
        <v>327</v>
      </c>
      <c r="D11" s="7" t="s">
        <v>342</v>
      </c>
      <c r="E11" s="8">
        <v>10000</v>
      </c>
    </row>
    <row r="12" spans="1:5" ht="36">
      <c r="A12" s="6">
        <v>8</v>
      </c>
      <c r="B12" s="7" t="s">
        <v>343</v>
      </c>
      <c r="C12" s="7" t="s">
        <v>333</v>
      </c>
      <c r="D12" s="7" t="s">
        <v>344</v>
      </c>
      <c r="E12" s="8">
        <v>100000</v>
      </c>
    </row>
    <row r="13" spans="1:5" ht="36">
      <c r="A13" s="6">
        <v>9</v>
      </c>
      <c r="B13" s="7" t="s">
        <v>345</v>
      </c>
      <c r="C13" s="7" t="s">
        <v>333</v>
      </c>
      <c r="D13" s="7" t="s">
        <v>346</v>
      </c>
      <c r="E13" s="8">
        <v>5610410</v>
      </c>
    </row>
    <row r="14" spans="1:5" ht="96">
      <c r="A14" s="6">
        <v>10</v>
      </c>
      <c r="B14" s="7" t="s">
        <v>347</v>
      </c>
      <c r="C14" s="7" t="s">
        <v>333</v>
      </c>
      <c r="D14" s="7" t="s">
        <v>348</v>
      </c>
      <c r="E14" s="8">
        <v>18591480</v>
      </c>
    </row>
    <row r="15" spans="1:5" ht="36">
      <c r="A15" s="6">
        <v>11</v>
      </c>
      <c r="B15" s="7" t="s">
        <v>349</v>
      </c>
      <c r="C15" s="7" t="s">
        <v>327</v>
      </c>
      <c r="D15" s="7" t="s">
        <v>350</v>
      </c>
      <c r="E15" s="8">
        <v>200000</v>
      </c>
    </row>
    <row r="16" spans="1:5" ht="15">
      <c r="A16" s="6">
        <v>12</v>
      </c>
      <c r="B16" s="7" t="s">
        <v>351</v>
      </c>
      <c r="C16" s="7" t="s">
        <v>330</v>
      </c>
      <c r="D16" s="7" t="s">
        <v>352</v>
      </c>
      <c r="E16" s="8">
        <v>7200</v>
      </c>
    </row>
    <row r="17" spans="1:5" ht="48">
      <c r="A17" s="6">
        <v>13</v>
      </c>
      <c r="B17" s="7" t="s">
        <v>353</v>
      </c>
      <c r="C17" s="7" t="s">
        <v>327</v>
      </c>
      <c r="D17" s="7" t="s">
        <v>354</v>
      </c>
      <c r="E17" s="8">
        <v>20000</v>
      </c>
    </row>
    <row r="18" spans="1:5" ht="24">
      <c r="A18" s="6">
        <v>14</v>
      </c>
      <c r="B18" s="7" t="s">
        <v>355</v>
      </c>
      <c r="C18" s="7" t="s">
        <v>333</v>
      </c>
      <c r="D18" s="7" t="s">
        <v>356</v>
      </c>
      <c r="E18" s="8">
        <v>210000</v>
      </c>
    </row>
    <row r="19" spans="1:5" ht="36">
      <c r="A19" s="6">
        <v>15</v>
      </c>
      <c r="B19" s="7" t="s">
        <v>357</v>
      </c>
      <c r="C19" s="7" t="s">
        <v>330</v>
      </c>
      <c r="D19" s="7" t="s">
        <v>358</v>
      </c>
      <c r="E19" s="8">
        <v>1403962</v>
      </c>
    </row>
    <row r="20" spans="1:5" ht="15">
      <c r="A20" s="6">
        <v>16</v>
      </c>
      <c r="B20" s="7" t="s">
        <v>359</v>
      </c>
      <c r="C20" s="7" t="s">
        <v>330</v>
      </c>
      <c r="D20" s="7" t="s">
        <v>360</v>
      </c>
      <c r="E20" s="8">
        <v>154800</v>
      </c>
    </row>
    <row r="21" spans="1:5" ht="24">
      <c r="A21" s="6">
        <v>17</v>
      </c>
      <c r="B21" s="7" t="s">
        <v>361</v>
      </c>
      <c r="C21" s="7" t="s">
        <v>327</v>
      </c>
      <c r="D21" s="7" t="s">
        <v>362</v>
      </c>
      <c r="E21" s="8">
        <v>494637.84</v>
      </c>
    </row>
    <row r="22" spans="1:5" ht="36">
      <c r="A22" s="6">
        <v>18</v>
      </c>
      <c r="B22" s="7" t="s">
        <v>363</v>
      </c>
      <c r="C22" s="7" t="s">
        <v>327</v>
      </c>
      <c r="D22" s="7" t="s">
        <v>364</v>
      </c>
      <c r="E22" s="8">
        <v>30000</v>
      </c>
    </row>
    <row r="23" spans="1:5" ht="48">
      <c r="A23" s="6">
        <v>19</v>
      </c>
      <c r="B23" s="7" t="s">
        <v>365</v>
      </c>
      <c r="C23" s="7" t="s">
        <v>333</v>
      </c>
      <c r="D23" s="7" t="s">
        <v>366</v>
      </c>
      <c r="E23" s="8">
        <v>480000</v>
      </c>
    </row>
    <row r="24" spans="1:5" ht="24">
      <c r="A24" s="6">
        <v>20</v>
      </c>
      <c r="B24" s="7" t="s">
        <v>367</v>
      </c>
      <c r="C24" s="7" t="s">
        <v>330</v>
      </c>
      <c r="D24" s="7" t="s">
        <v>368</v>
      </c>
      <c r="E24" s="8">
        <v>4000000</v>
      </c>
    </row>
    <row r="25" spans="1:5" ht="72">
      <c r="A25" s="6">
        <v>21</v>
      </c>
      <c r="B25" s="7" t="s">
        <v>369</v>
      </c>
      <c r="C25" s="7" t="s">
        <v>327</v>
      </c>
      <c r="D25" s="7" t="s">
        <v>328</v>
      </c>
      <c r="E25" s="8">
        <v>216000</v>
      </c>
    </row>
    <row r="26" spans="1:5" ht="36">
      <c r="A26" s="6">
        <v>22</v>
      </c>
      <c r="B26" s="7" t="s">
        <v>370</v>
      </c>
      <c r="C26" s="7" t="s">
        <v>327</v>
      </c>
      <c r="D26" s="7" t="s">
        <v>371</v>
      </c>
      <c r="E26" s="8">
        <v>223908</v>
      </c>
    </row>
    <row r="27" spans="1:5" ht="24">
      <c r="A27" s="6">
        <v>23</v>
      </c>
      <c r="B27" s="7" t="s">
        <v>372</v>
      </c>
      <c r="C27" s="7" t="s">
        <v>327</v>
      </c>
      <c r="D27" s="7" t="s">
        <v>373</v>
      </c>
      <c r="E27" s="8">
        <v>14200</v>
      </c>
    </row>
    <row r="28" spans="1:5" ht="24">
      <c r="A28" s="6">
        <v>24</v>
      </c>
      <c r="B28" s="7" t="s">
        <v>374</v>
      </c>
      <c r="C28" s="7" t="s">
        <v>330</v>
      </c>
      <c r="D28" s="7" t="s">
        <v>375</v>
      </c>
      <c r="E28" s="8">
        <v>70000</v>
      </c>
    </row>
    <row r="29" spans="1:5" ht="15">
      <c r="A29" s="6">
        <v>25</v>
      </c>
      <c r="B29" s="7" t="s">
        <v>376</v>
      </c>
      <c r="C29" s="7" t="s">
        <v>330</v>
      </c>
      <c r="D29" s="7" t="s">
        <v>377</v>
      </c>
      <c r="E29" s="8">
        <v>352300</v>
      </c>
    </row>
    <row r="30" spans="1:5" ht="48">
      <c r="A30" s="6">
        <v>26</v>
      </c>
      <c r="B30" s="7" t="s">
        <v>378</v>
      </c>
      <c r="C30" s="7" t="s">
        <v>330</v>
      </c>
      <c r="D30" s="7" t="s">
        <v>379</v>
      </c>
      <c r="E30" s="8">
        <v>902400</v>
      </c>
    </row>
    <row r="31" spans="1:5" ht="15">
      <c r="A31" s="6">
        <v>27</v>
      </c>
      <c r="B31" s="7" t="s">
        <v>380</v>
      </c>
      <c r="C31" s="7" t="s">
        <v>330</v>
      </c>
      <c r="D31" s="7" t="s">
        <v>381</v>
      </c>
      <c r="E31" s="8">
        <v>15000</v>
      </c>
    </row>
    <row r="32" spans="1:5" ht="36">
      <c r="A32" s="6">
        <v>28</v>
      </c>
      <c r="B32" s="7" t="s">
        <v>382</v>
      </c>
      <c r="C32" s="7" t="s">
        <v>330</v>
      </c>
      <c r="D32" s="7" t="s">
        <v>383</v>
      </c>
      <c r="E32" s="8">
        <v>195000</v>
      </c>
    </row>
    <row r="33" spans="1:5" ht="15">
      <c r="A33" s="6">
        <v>29</v>
      </c>
      <c r="B33" s="7" t="s">
        <v>384</v>
      </c>
      <c r="C33" s="7" t="s">
        <v>330</v>
      </c>
      <c r="D33" s="7" t="s">
        <v>385</v>
      </c>
      <c r="E33" s="8">
        <v>105600</v>
      </c>
    </row>
    <row r="34" spans="1:5" ht="15">
      <c r="A34" s="6">
        <v>30</v>
      </c>
      <c r="B34" s="7" t="s">
        <v>386</v>
      </c>
      <c r="C34" s="7" t="s">
        <v>330</v>
      </c>
      <c r="D34" s="7" t="s">
        <v>387</v>
      </c>
      <c r="E34" s="8">
        <v>200000</v>
      </c>
    </row>
    <row r="35" spans="1:5" ht="24">
      <c r="A35" s="6">
        <v>31</v>
      </c>
      <c r="B35" s="7" t="s">
        <v>388</v>
      </c>
      <c r="C35" s="7" t="s">
        <v>330</v>
      </c>
      <c r="D35" s="7" t="s">
        <v>389</v>
      </c>
      <c r="E35" s="8">
        <v>300000</v>
      </c>
    </row>
    <row r="36" spans="1:5" ht="15">
      <c r="A36" s="6">
        <v>32</v>
      </c>
      <c r="B36" s="7" t="s">
        <v>390</v>
      </c>
      <c r="C36" s="7" t="s">
        <v>330</v>
      </c>
      <c r="D36" s="7" t="s">
        <v>391</v>
      </c>
      <c r="E36" s="8">
        <v>4000000</v>
      </c>
    </row>
    <row r="37" spans="1:5" ht="15">
      <c r="A37" s="6">
        <v>33</v>
      </c>
      <c r="B37" s="7" t="s">
        <v>392</v>
      </c>
      <c r="C37" s="7" t="s">
        <v>330</v>
      </c>
      <c r="D37" s="7" t="s">
        <v>393</v>
      </c>
      <c r="E37" s="8">
        <v>2191068</v>
      </c>
    </row>
    <row r="38" spans="1:5" ht="36">
      <c r="A38" s="6">
        <v>34</v>
      </c>
      <c r="B38" s="7" t="s">
        <v>394</v>
      </c>
      <c r="C38" s="7" t="s">
        <v>327</v>
      </c>
      <c r="D38" s="7" t="s">
        <v>395</v>
      </c>
      <c r="E38" s="8">
        <v>2500</v>
      </c>
    </row>
    <row r="39" spans="1:5" ht="132">
      <c r="A39" s="6">
        <v>35</v>
      </c>
      <c r="B39" s="7" t="s">
        <v>396</v>
      </c>
      <c r="C39" s="7" t="s">
        <v>330</v>
      </c>
      <c r="D39" s="7" t="s">
        <v>397</v>
      </c>
      <c r="E39" s="8">
        <v>1458896.4</v>
      </c>
    </row>
    <row r="40" spans="1:5" ht="156">
      <c r="A40" s="6">
        <v>36</v>
      </c>
      <c r="B40" s="7" t="s">
        <v>398</v>
      </c>
      <c r="C40" s="7" t="s">
        <v>333</v>
      </c>
      <c r="D40" s="7" t="s">
        <v>399</v>
      </c>
      <c r="E40" s="8">
        <v>897782.4</v>
      </c>
    </row>
    <row r="41" spans="1:5" ht="48">
      <c r="A41" s="6">
        <v>37</v>
      </c>
      <c r="B41" s="7" t="s">
        <v>400</v>
      </c>
      <c r="C41" s="7" t="s">
        <v>330</v>
      </c>
      <c r="D41" s="7" t="s">
        <v>401</v>
      </c>
      <c r="E41" s="8">
        <v>1546512</v>
      </c>
    </row>
    <row r="42" spans="1:5" ht="15">
      <c r="A42" s="6">
        <v>38</v>
      </c>
      <c r="B42" s="7" t="s">
        <v>402</v>
      </c>
      <c r="C42" s="7" t="s">
        <v>330</v>
      </c>
      <c r="D42" s="7" t="s">
        <v>403</v>
      </c>
      <c r="E42" s="8">
        <v>500000</v>
      </c>
    </row>
    <row r="43" spans="1:5" ht="24">
      <c r="A43" s="6">
        <v>39</v>
      </c>
      <c r="B43" s="7" t="s">
        <v>404</v>
      </c>
      <c r="C43" s="7" t="s">
        <v>330</v>
      </c>
      <c r="D43" s="7" t="s">
        <v>405</v>
      </c>
      <c r="E43" s="8">
        <v>1699800</v>
      </c>
    </row>
    <row r="44" spans="1:5" ht="24">
      <c r="A44" s="6">
        <v>40</v>
      </c>
      <c r="B44" s="7" t="s">
        <v>406</v>
      </c>
      <c r="C44" s="7" t="s">
        <v>327</v>
      </c>
      <c r="D44" s="7" t="s">
        <v>373</v>
      </c>
      <c r="E44" s="8">
        <v>25200</v>
      </c>
    </row>
    <row r="45" spans="1:5" ht="36">
      <c r="A45" s="6">
        <v>41</v>
      </c>
      <c r="B45" s="7" t="s">
        <v>407</v>
      </c>
      <c r="C45" s="7" t="s">
        <v>330</v>
      </c>
      <c r="D45" s="7" t="s">
        <v>408</v>
      </c>
      <c r="E45" s="8">
        <v>240000</v>
      </c>
    </row>
    <row r="46" spans="1:5" ht="36">
      <c r="A46" s="6">
        <v>42</v>
      </c>
      <c r="B46" s="7" t="s">
        <v>409</v>
      </c>
      <c r="C46" s="7" t="s">
        <v>330</v>
      </c>
      <c r="D46" s="7" t="s">
        <v>410</v>
      </c>
      <c r="E46" s="8">
        <v>318200</v>
      </c>
    </row>
    <row r="47" spans="1:5" ht="36">
      <c r="A47" s="6">
        <v>43</v>
      </c>
      <c r="B47" s="7" t="s">
        <v>411</v>
      </c>
      <c r="C47" s="7" t="s">
        <v>333</v>
      </c>
      <c r="D47" s="7" t="s">
        <v>410</v>
      </c>
      <c r="E47" s="8">
        <v>1531800</v>
      </c>
    </row>
    <row r="48" spans="1:5" ht="36">
      <c r="A48" s="6">
        <v>44</v>
      </c>
      <c r="B48" s="7" t="s">
        <v>412</v>
      </c>
      <c r="C48" s="7" t="s">
        <v>330</v>
      </c>
      <c r="D48" s="7" t="s">
        <v>413</v>
      </c>
      <c r="E48" s="8">
        <v>320000</v>
      </c>
    </row>
    <row r="49" spans="1:5" ht="24">
      <c r="A49" s="6">
        <v>45</v>
      </c>
      <c r="B49" s="7" t="s">
        <v>414</v>
      </c>
      <c r="C49" s="7" t="s">
        <v>330</v>
      </c>
      <c r="D49" s="7" t="s">
        <v>415</v>
      </c>
      <c r="E49" s="8">
        <v>102000</v>
      </c>
    </row>
    <row r="50" spans="1:5" ht="48">
      <c r="A50" s="6">
        <v>46</v>
      </c>
      <c r="B50" s="7" t="s">
        <v>416</v>
      </c>
      <c r="C50" s="7" t="s">
        <v>330</v>
      </c>
      <c r="D50" s="7" t="s">
        <v>417</v>
      </c>
      <c r="E50" s="8">
        <v>163200</v>
      </c>
    </row>
    <row r="51" spans="1:5" ht="15">
      <c r="A51" s="6">
        <v>47</v>
      </c>
      <c r="B51" s="7" t="s">
        <v>418</v>
      </c>
      <c r="C51" s="7" t="s">
        <v>330</v>
      </c>
      <c r="D51" s="7" t="s">
        <v>419</v>
      </c>
      <c r="E51" s="8">
        <v>7200</v>
      </c>
    </row>
    <row r="52" spans="1:5" ht="15">
      <c r="A52" s="6">
        <v>48</v>
      </c>
      <c r="B52" s="7" t="s">
        <v>420</v>
      </c>
      <c r="C52" s="7" t="s">
        <v>330</v>
      </c>
      <c r="D52" s="7" t="s">
        <v>421</v>
      </c>
      <c r="E52" s="8">
        <v>127100</v>
      </c>
    </row>
    <row r="53" spans="1:5" ht="15">
      <c r="A53" s="6">
        <v>49</v>
      </c>
      <c r="B53" s="7" t="s">
        <v>422</v>
      </c>
      <c r="C53" s="7" t="s">
        <v>330</v>
      </c>
      <c r="D53" s="7" t="s">
        <v>423</v>
      </c>
      <c r="E53" s="8">
        <v>26400</v>
      </c>
    </row>
    <row r="54" spans="1:5" ht="36">
      <c r="A54" s="6">
        <v>50</v>
      </c>
      <c r="B54" s="7" t="s">
        <v>424</v>
      </c>
      <c r="C54" s="7" t="s">
        <v>330</v>
      </c>
      <c r="D54" s="7" t="s">
        <v>425</v>
      </c>
      <c r="E54" s="8">
        <v>74700</v>
      </c>
    </row>
    <row r="55" spans="1:5" ht="36">
      <c r="A55" s="6">
        <v>51</v>
      </c>
      <c r="B55" s="7" t="s">
        <v>426</v>
      </c>
      <c r="C55" s="7" t="s">
        <v>333</v>
      </c>
      <c r="D55" s="7" t="s">
        <v>425</v>
      </c>
      <c r="E55" s="8">
        <v>74700</v>
      </c>
    </row>
    <row r="56" spans="1:5" ht="15">
      <c r="A56" s="6">
        <v>52</v>
      </c>
      <c r="B56" s="7" t="s">
        <v>427</v>
      </c>
      <c r="C56" s="7" t="s">
        <v>330</v>
      </c>
      <c r="D56" s="7" t="s">
        <v>428</v>
      </c>
      <c r="E56" s="8">
        <v>10000</v>
      </c>
    </row>
    <row r="57" spans="1:5" ht="15">
      <c r="A57" s="6">
        <v>53</v>
      </c>
      <c r="B57" s="7" t="s">
        <v>429</v>
      </c>
      <c r="C57" s="7" t="s">
        <v>330</v>
      </c>
      <c r="D57" s="7" t="s">
        <v>430</v>
      </c>
      <c r="E57" s="8">
        <v>90000</v>
      </c>
    </row>
    <row r="58" spans="1:5" ht="24">
      <c r="A58" s="6">
        <v>54</v>
      </c>
      <c r="B58" s="7" t="s">
        <v>431</v>
      </c>
      <c r="C58" s="7" t="s">
        <v>330</v>
      </c>
      <c r="D58" s="7" t="s">
        <v>432</v>
      </c>
      <c r="E58" s="8">
        <v>172575</v>
      </c>
    </row>
    <row r="59" spans="1:5" ht="36">
      <c r="A59" s="6">
        <v>55</v>
      </c>
      <c r="B59" s="7" t="s">
        <v>433</v>
      </c>
      <c r="C59" s="7" t="s">
        <v>330</v>
      </c>
      <c r="D59" s="7" t="s">
        <v>434</v>
      </c>
      <c r="E59" s="8">
        <v>42392</v>
      </c>
    </row>
    <row r="60" spans="1:5" ht="48">
      <c r="A60" s="6">
        <v>56</v>
      </c>
      <c r="B60" s="7" t="s">
        <v>435</v>
      </c>
      <c r="C60" s="7" t="s">
        <v>330</v>
      </c>
      <c r="D60" s="7" t="s">
        <v>436</v>
      </c>
      <c r="E60" s="8">
        <v>155000</v>
      </c>
    </row>
    <row r="61" spans="1:5" ht="168">
      <c r="A61" s="6">
        <v>57</v>
      </c>
      <c r="B61" s="7" t="s">
        <v>437</v>
      </c>
      <c r="C61" s="7" t="s">
        <v>330</v>
      </c>
      <c r="D61" s="7" t="s">
        <v>438</v>
      </c>
      <c r="E61" s="8">
        <v>205600</v>
      </c>
    </row>
    <row r="62" spans="1:5" ht="168">
      <c r="A62" s="6">
        <v>58</v>
      </c>
      <c r="B62" s="7" t="s">
        <v>437</v>
      </c>
      <c r="C62" s="7" t="s">
        <v>330</v>
      </c>
      <c r="D62" s="7" t="s">
        <v>438</v>
      </c>
      <c r="E62" s="8">
        <v>308400</v>
      </c>
    </row>
    <row r="63" spans="1:5" ht="24">
      <c r="A63" s="6">
        <v>59</v>
      </c>
      <c r="B63" s="7" t="s">
        <v>439</v>
      </c>
      <c r="C63" s="7" t="s">
        <v>330</v>
      </c>
      <c r="D63" s="7" t="s">
        <v>440</v>
      </c>
      <c r="E63" s="8">
        <v>158400</v>
      </c>
    </row>
    <row r="64" spans="1:5" ht="84">
      <c r="A64" s="6">
        <v>60</v>
      </c>
      <c r="B64" s="7" t="s">
        <v>441</v>
      </c>
      <c r="C64" s="7" t="s">
        <v>330</v>
      </c>
      <c r="D64" s="7" t="s">
        <v>442</v>
      </c>
      <c r="E64" s="8">
        <v>7500</v>
      </c>
    </row>
    <row r="65" spans="1:5" ht="48">
      <c r="A65" s="6">
        <v>61</v>
      </c>
      <c r="B65" s="7" t="s">
        <v>443</v>
      </c>
      <c r="C65" s="7" t="s">
        <v>330</v>
      </c>
      <c r="D65" s="7" t="s">
        <v>444</v>
      </c>
      <c r="E65" s="8">
        <v>408000</v>
      </c>
    </row>
    <row r="66" spans="1:5" ht="36">
      <c r="A66" s="6">
        <v>62</v>
      </c>
      <c r="B66" s="7" t="s">
        <v>445</v>
      </c>
      <c r="C66" s="7" t="s">
        <v>330</v>
      </c>
      <c r="D66" s="7" t="s">
        <v>446</v>
      </c>
      <c r="E66" s="8">
        <v>23000</v>
      </c>
    </row>
    <row r="67" spans="1:5" ht="24">
      <c r="A67" s="6">
        <v>63</v>
      </c>
      <c r="B67" s="7" t="s">
        <v>447</v>
      </c>
      <c r="C67" s="7" t="s">
        <v>330</v>
      </c>
      <c r="D67" s="7" t="s">
        <v>448</v>
      </c>
      <c r="E67" s="8">
        <v>1038237</v>
      </c>
    </row>
    <row r="68" spans="1:5" ht="144">
      <c r="A68" s="6">
        <v>64</v>
      </c>
      <c r="B68" s="7" t="s">
        <v>449</v>
      </c>
      <c r="C68" s="7" t="s">
        <v>333</v>
      </c>
      <c r="D68" s="7" t="s">
        <v>450</v>
      </c>
      <c r="E68" s="8">
        <v>5000000</v>
      </c>
    </row>
    <row r="69" spans="1:5" ht="24">
      <c r="A69" s="6">
        <v>65</v>
      </c>
      <c r="B69" s="7" t="s">
        <v>451</v>
      </c>
      <c r="C69" s="7" t="s">
        <v>330</v>
      </c>
      <c r="D69" s="7" t="s">
        <v>452</v>
      </c>
      <c r="E69" s="8">
        <v>20000</v>
      </c>
    </row>
    <row r="70" spans="1:5" ht="48">
      <c r="A70" s="6">
        <v>66</v>
      </c>
      <c r="B70" s="7" t="s">
        <v>453</v>
      </c>
      <c r="C70" s="7" t="s">
        <v>330</v>
      </c>
      <c r="D70" s="7" t="s">
        <v>454</v>
      </c>
      <c r="E70" s="8">
        <v>528400</v>
      </c>
    </row>
    <row r="71" spans="1:5" ht="36">
      <c r="A71" s="6">
        <v>67</v>
      </c>
      <c r="B71" s="7" t="s">
        <v>455</v>
      </c>
      <c r="C71" s="7" t="s">
        <v>330</v>
      </c>
      <c r="D71" s="7" t="s">
        <v>456</v>
      </c>
      <c r="E71" s="8">
        <v>200000</v>
      </c>
    </row>
    <row r="72" spans="1:5" ht="84">
      <c r="A72" s="6">
        <v>68</v>
      </c>
      <c r="B72" s="7" t="s">
        <v>457</v>
      </c>
      <c r="C72" s="7" t="s">
        <v>330</v>
      </c>
      <c r="D72" s="7" t="s">
        <v>442</v>
      </c>
      <c r="E72" s="8">
        <v>30000</v>
      </c>
    </row>
    <row r="73" spans="1:5" ht="36">
      <c r="A73" s="6">
        <v>69</v>
      </c>
      <c r="B73" s="7" t="s">
        <v>458</v>
      </c>
      <c r="C73" s="7" t="s">
        <v>330</v>
      </c>
      <c r="D73" s="7" t="s">
        <v>459</v>
      </c>
      <c r="E73" s="8">
        <v>160000</v>
      </c>
    </row>
    <row r="74" spans="1:5" ht="36">
      <c r="A74" s="6">
        <v>70</v>
      </c>
      <c r="B74" s="7" t="s">
        <v>460</v>
      </c>
      <c r="C74" s="7" t="s">
        <v>330</v>
      </c>
      <c r="D74" s="7" t="s">
        <v>461</v>
      </c>
      <c r="E74" s="8">
        <v>191600</v>
      </c>
    </row>
    <row r="75" spans="1:5" ht="72">
      <c r="A75" s="6">
        <v>71</v>
      </c>
      <c r="B75" s="7" t="s">
        <v>462</v>
      </c>
      <c r="C75" s="7" t="s">
        <v>327</v>
      </c>
      <c r="D75" s="7" t="s">
        <v>463</v>
      </c>
      <c r="E75" s="8">
        <v>150000</v>
      </c>
    </row>
    <row r="76" spans="1:5" ht="15">
      <c r="A76" s="6">
        <v>72</v>
      </c>
      <c r="B76" s="7" t="s">
        <v>464</v>
      </c>
      <c r="C76" s="7" t="s">
        <v>333</v>
      </c>
      <c r="D76" s="7" t="s">
        <v>465</v>
      </c>
      <c r="E76" s="8">
        <v>47112</v>
      </c>
    </row>
    <row r="77" spans="1:5" ht="36">
      <c r="A77" s="6">
        <v>73</v>
      </c>
      <c r="B77" s="7" t="s">
        <v>320</v>
      </c>
      <c r="C77" s="7" t="s">
        <v>330</v>
      </c>
      <c r="D77" s="7" t="s">
        <v>466</v>
      </c>
      <c r="E77" s="8">
        <v>1831000</v>
      </c>
    </row>
    <row r="78" spans="1:5" ht="36">
      <c r="A78" s="6">
        <v>74</v>
      </c>
      <c r="B78" s="7" t="s">
        <v>467</v>
      </c>
      <c r="C78" s="7" t="s">
        <v>330</v>
      </c>
      <c r="D78" s="7" t="s">
        <v>468</v>
      </c>
      <c r="E78" s="8">
        <v>2750000</v>
      </c>
    </row>
    <row r="79" spans="1:5" ht="36">
      <c r="A79" s="6">
        <v>75</v>
      </c>
      <c r="B79" s="7" t="s">
        <v>469</v>
      </c>
      <c r="C79" s="7" t="s">
        <v>333</v>
      </c>
      <c r="D79" s="7" t="s">
        <v>468</v>
      </c>
      <c r="E79" s="8">
        <v>4050000</v>
      </c>
    </row>
    <row r="80" spans="1:5" ht="48">
      <c r="A80" s="6">
        <v>76</v>
      </c>
      <c r="B80" s="7" t="s">
        <v>470</v>
      </c>
      <c r="C80" s="7" t="s">
        <v>333</v>
      </c>
      <c r="D80" s="7" t="s">
        <v>471</v>
      </c>
      <c r="E80" s="8">
        <v>2820000</v>
      </c>
    </row>
    <row r="81" spans="1:5" ht="36">
      <c r="A81" s="6">
        <v>77</v>
      </c>
      <c r="B81" s="7" t="s">
        <v>472</v>
      </c>
      <c r="C81" s="7" t="s">
        <v>330</v>
      </c>
      <c r="D81" s="7" t="s">
        <v>473</v>
      </c>
      <c r="E81" s="8">
        <v>1120000</v>
      </c>
    </row>
    <row r="82" spans="1:5" ht="48">
      <c r="A82" s="6">
        <v>78</v>
      </c>
      <c r="B82" s="7" t="s">
        <v>474</v>
      </c>
      <c r="C82" s="7" t="s">
        <v>330</v>
      </c>
      <c r="D82" s="7" t="s">
        <v>475</v>
      </c>
      <c r="E82" s="8">
        <v>270800</v>
      </c>
    </row>
    <row r="83" spans="1:5" ht="24">
      <c r="A83" s="6">
        <v>79</v>
      </c>
      <c r="B83" s="7" t="s">
        <v>476</v>
      </c>
      <c r="C83" s="7" t="s">
        <v>330</v>
      </c>
      <c r="D83" s="7" t="s">
        <v>477</v>
      </c>
      <c r="E83" s="8">
        <v>4180</v>
      </c>
    </row>
    <row r="84" spans="1:5" ht="15">
      <c r="A84" s="6">
        <v>80</v>
      </c>
      <c r="B84" s="7" t="s">
        <v>478</v>
      </c>
      <c r="C84" s="7" t="s">
        <v>333</v>
      </c>
      <c r="D84" s="7" t="s">
        <v>479</v>
      </c>
      <c r="E84" s="8">
        <v>320000</v>
      </c>
    </row>
    <row r="85" spans="1:5" ht="84">
      <c r="A85" s="6">
        <v>81</v>
      </c>
      <c r="B85" s="7" t="s">
        <v>480</v>
      </c>
      <c r="C85" s="7" t="s">
        <v>330</v>
      </c>
      <c r="D85" s="7" t="s">
        <v>481</v>
      </c>
      <c r="E85" s="8">
        <v>20000</v>
      </c>
    </row>
  </sheetData>
  <sheetProtection/>
  <mergeCells count="2">
    <mergeCell ref="A1:C1"/>
    <mergeCell ref="A2:E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A2" sqref="A2:B2"/>
    </sheetView>
  </sheetViews>
  <sheetFormatPr defaultColWidth="9.00390625" defaultRowHeight="28.5" customHeight="1"/>
  <cols>
    <col min="1" max="1" width="44.125" style="93" customWidth="1"/>
    <col min="2" max="2" width="39.125" style="93" customWidth="1"/>
    <col min="3" max="3" width="28.875" style="93" customWidth="1"/>
    <col min="4" max="4" width="18.25390625" style="93" customWidth="1"/>
    <col min="5" max="16384" width="9.00390625" style="93" customWidth="1"/>
  </cols>
  <sheetData>
    <row r="1" spans="1:5" ht="28.5" customHeight="1">
      <c r="A1" s="134" t="s">
        <v>16</v>
      </c>
      <c r="B1" s="135"/>
      <c r="C1" s="96"/>
      <c r="D1" s="122"/>
      <c r="E1" s="93" t="s">
        <v>1</v>
      </c>
    </row>
    <row r="2" spans="1:4" ht="28.5" customHeight="1">
      <c r="A2" s="97" t="s">
        <v>17</v>
      </c>
      <c r="B2" s="97"/>
      <c r="C2" s="144"/>
      <c r="D2" s="144"/>
    </row>
    <row r="3" spans="1:3" ht="28.5" customHeight="1">
      <c r="A3" s="98"/>
      <c r="B3" s="100" t="s">
        <v>3</v>
      </c>
      <c r="C3" s="96"/>
    </row>
    <row r="4" spans="1:2" ht="28.5" customHeight="1">
      <c r="A4" s="101" t="s">
        <v>18</v>
      </c>
      <c r="B4" s="101" t="s">
        <v>7</v>
      </c>
    </row>
    <row r="5" spans="1:2" s="143" customFormat="1" ht="28.5" customHeight="1">
      <c r="A5" s="145" t="s">
        <v>9</v>
      </c>
      <c r="B5" s="81">
        <v>106771241.69</v>
      </c>
    </row>
    <row r="6" spans="1:2" ht="28.5" customHeight="1">
      <c r="A6" s="137" t="s">
        <v>19</v>
      </c>
      <c r="B6" s="81">
        <v>106771241.69</v>
      </c>
    </row>
    <row r="7" spans="1:2" ht="28.5" customHeight="1">
      <c r="A7" s="137" t="s">
        <v>20</v>
      </c>
      <c r="B7" s="81">
        <v>106771241.69</v>
      </c>
    </row>
    <row r="8" spans="1:2" ht="28.5" customHeight="1">
      <c r="A8" s="137" t="s">
        <v>21</v>
      </c>
      <c r="B8" s="146"/>
    </row>
    <row r="9" spans="1:2" ht="28.5" customHeight="1">
      <c r="A9" s="137" t="s">
        <v>22</v>
      </c>
      <c r="B9" s="146"/>
    </row>
    <row r="10" spans="1:2" ht="28.5" customHeight="1">
      <c r="A10" s="137" t="s">
        <v>23</v>
      </c>
      <c r="B10" s="146"/>
    </row>
    <row r="11" spans="1:2" ht="28.5" customHeight="1">
      <c r="A11" s="137" t="s">
        <v>24</v>
      </c>
      <c r="B11" s="146"/>
    </row>
    <row r="12" spans="1:2" ht="28.5" customHeight="1">
      <c r="A12" s="137" t="s">
        <v>25</v>
      </c>
      <c r="B12" s="146"/>
    </row>
    <row r="13" spans="1:2" ht="28.5" customHeight="1">
      <c r="A13" s="137" t="s">
        <v>26</v>
      </c>
      <c r="B13" s="146"/>
    </row>
    <row r="14" spans="1:2" ht="28.5" customHeight="1">
      <c r="A14" s="137" t="s">
        <v>27</v>
      </c>
      <c r="B14" s="146"/>
    </row>
    <row r="15" spans="1:2" ht="28.5" customHeight="1">
      <c r="A15" s="137" t="s">
        <v>28</v>
      </c>
      <c r="B15" s="146"/>
    </row>
    <row r="16" spans="1:2" ht="28.5" customHeight="1">
      <c r="A16" s="137" t="s">
        <v>11</v>
      </c>
      <c r="B16" s="146"/>
    </row>
    <row r="17" spans="1:2" ht="28.5" customHeight="1">
      <c r="A17" s="137" t="s">
        <v>12</v>
      </c>
      <c r="B17" s="146"/>
    </row>
    <row r="18" spans="1:2" ht="28.5" customHeight="1">
      <c r="A18" s="147" t="s">
        <v>14</v>
      </c>
      <c r="B18" s="81">
        <v>104445603.85</v>
      </c>
    </row>
  </sheetData>
  <sheetProtection/>
  <mergeCells count="1">
    <mergeCell ref="A2:B2"/>
  </mergeCells>
  <printOptions horizontalCentered="1"/>
  <pageMargins left="0.75" right="0.75" top="0.98" bottom="0.98" header="0.51" footer="0.51"/>
  <pageSetup fitToHeight="1" fitToWidth="1" horizontalDpi="600" verticalDpi="600" orientation="portrait" paperSize="10" scale="97"/>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workbookViewId="0" topLeftCell="A1">
      <selection activeCell="A2" sqref="A2:B2"/>
    </sheetView>
  </sheetViews>
  <sheetFormatPr defaultColWidth="9.00390625" defaultRowHeight="28.5" customHeight="1"/>
  <cols>
    <col min="1" max="1" width="48.25390625" style="93" customWidth="1"/>
    <col min="2" max="2" width="39.625" style="93" customWidth="1"/>
    <col min="3" max="16384" width="9.00390625" style="93" customWidth="1"/>
  </cols>
  <sheetData>
    <row r="1" spans="1:3" ht="28.5" customHeight="1">
      <c r="A1" s="134" t="s">
        <v>29</v>
      </c>
      <c r="B1" s="135"/>
      <c r="C1" s="93" t="s">
        <v>1</v>
      </c>
    </row>
    <row r="2" spans="1:2" ht="28.5" customHeight="1">
      <c r="A2" s="97" t="s">
        <v>30</v>
      </c>
      <c r="B2" s="97"/>
    </row>
    <row r="3" spans="1:2" ht="28.5" customHeight="1">
      <c r="A3" s="96"/>
      <c r="B3" s="136" t="s">
        <v>3</v>
      </c>
    </row>
    <row r="4" spans="1:2" ht="28.5" customHeight="1">
      <c r="A4" s="107" t="s">
        <v>6</v>
      </c>
      <c r="B4" s="107" t="s">
        <v>8</v>
      </c>
    </row>
    <row r="5" spans="1:2" ht="28.5" customHeight="1">
      <c r="A5" s="137" t="s">
        <v>31</v>
      </c>
      <c r="B5" s="81">
        <v>40742338.13</v>
      </c>
    </row>
    <row r="6" spans="1:2" ht="28.5" customHeight="1">
      <c r="A6" s="137" t="s">
        <v>32</v>
      </c>
      <c r="B6" s="81">
        <v>0</v>
      </c>
    </row>
    <row r="7" spans="1:2" ht="28.5" customHeight="1">
      <c r="A7" s="137" t="s">
        <v>33</v>
      </c>
      <c r="B7" s="81">
        <v>0</v>
      </c>
    </row>
    <row r="8" spans="1:2" ht="28.5" customHeight="1">
      <c r="A8" s="137" t="s">
        <v>34</v>
      </c>
      <c r="B8" s="81">
        <v>0</v>
      </c>
    </row>
    <row r="9" spans="1:2" ht="28.5" customHeight="1">
      <c r="A9" s="137" t="s">
        <v>35</v>
      </c>
      <c r="B9" s="81">
        <v>0</v>
      </c>
    </row>
    <row r="10" spans="1:2" ht="28.5" customHeight="1">
      <c r="A10" s="137" t="s">
        <v>36</v>
      </c>
      <c r="B10" s="81">
        <v>0</v>
      </c>
    </row>
    <row r="11" spans="1:2" ht="28.5" customHeight="1">
      <c r="A11" s="137" t="s">
        <v>37</v>
      </c>
      <c r="B11" s="81">
        <v>1245112</v>
      </c>
    </row>
    <row r="12" spans="1:2" ht="28.5" customHeight="1">
      <c r="A12" s="137" t="s">
        <v>38</v>
      </c>
      <c r="B12" s="81">
        <v>13403686.92</v>
      </c>
    </row>
    <row r="13" spans="1:2" ht="28.5" customHeight="1">
      <c r="A13" s="137" t="s">
        <v>39</v>
      </c>
      <c r="B13" s="81">
        <v>0</v>
      </c>
    </row>
    <row r="14" spans="1:2" ht="28.5" customHeight="1">
      <c r="A14" s="137" t="s">
        <v>40</v>
      </c>
      <c r="B14" s="81">
        <v>827400</v>
      </c>
    </row>
    <row r="15" spans="1:2" ht="28.5" customHeight="1">
      <c r="A15" s="137" t="s">
        <v>41</v>
      </c>
      <c r="B15" s="81">
        <v>752308</v>
      </c>
    </row>
    <row r="16" spans="1:2" ht="28.5" customHeight="1">
      <c r="A16" s="137" t="s">
        <v>42</v>
      </c>
      <c r="B16" s="81">
        <v>10873392</v>
      </c>
    </row>
    <row r="17" spans="1:2" ht="28.5" customHeight="1">
      <c r="A17" s="137" t="s">
        <v>43</v>
      </c>
      <c r="B17" s="81">
        <v>38322366.8</v>
      </c>
    </row>
    <row r="18" spans="1:2" ht="28.5" customHeight="1">
      <c r="A18" s="137" t="s">
        <v>44</v>
      </c>
      <c r="B18" s="81">
        <v>584637.84</v>
      </c>
    </row>
    <row r="19" spans="1:2" ht="28.5" customHeight="1">
      <c r="A19" s="137" t="s">
        <v>45</v>
      </c>
      <c r="B19" s="138"/>
    </row>
    <row r="20" spans="1:2" ht="28.5" customHeight="1">
      <c r="A20" s="137" t="s">
        <v>46</v>
      </c>
      <c r="B20" s="138"/>
    </row>
    <row r="21" spans="1:2" ht="28.5" customHeight="1">
      <c r="A21" s="137" t="s">
        <v>47</v>
      </c>
      <c r="B21" s="138"/>
    </row>
    <row r="22" spans="1:2" ht="28.5" customHeight="1">
      <c r="A22" s="137" t="s">
        <v>48</v>
      </c>
      <c r="B22" s="138"/>
    </row>
    <row r="23" spans="1:2" ht="28.5" customHeight="1">
      <c r="A23" s="137" t="s">
        <v>49</v>
      </c>
      <c r="B23" s="138"/>
    </row>
    <row r="24" spans="1:2" ht="28.5" customHeight="1">
      <c r="A24" s="137" t="s">
        <v>50</v>
      </c>
      <c r="B24" s="138"/>
    </row>
    <row r="25" spans="1:2" ht="28.5" customHeight="1">
      <c r="A25" s="137" t="s">
        <v>51</v>
      </c>
      <c r="B25" s="138"/>
    </row>
    <row r="26" spans="1:2" ht="28.5" customHeight="1">
      <c r="A26" s="137" t="s">
        <v>52</v>
      </c>
      <c r="B26" s="138"/>
    </row>
    <row r="27" spans="1:2" ht="28.5" customHeight="1">
      <c r="A27" s="139" t="s">
        <v>53</v>
      </c>
      <c r="B27" s="138">
        <v>20000</v>
      </c>
    </row>
    <row r="28" spans="1:2" ht="28.5" customHeight="1">
      <c r="A28" s="137" t="s">
        <v>54</v>
      </c>
      <c r="B28" s="138"/>
    </row>
    <row r="29" spans="1:2" ht="28.5" customHeight="1">
      <c r="A29" s="137" t="s">
        <v>55</v>
      </c>
      <c r="B29" s="138"/>
    </row>
    <row r="30" spans="1:2" ht="28.5" customHeight="1">
      <c r="A30" s="137" t="s">
        <v>56</v>
      </c>
      <c r="B30" s="138"/>
    </row>
    <row r="31" spans="1:2" ht="28.5" customHeight="1">
      <c r="A31" s="137" t="s">
        <v>57</v>
      </c>
      <c r="B31" s="115"/>
    </row>
    <row r="32" spans="1:2" ht="28.5" customHeight="1">
      <c r="A32" s="140" t="s">
        <v>58</v>
      </c>
      <c r="B32" s="141"/>
    </row>
    <row r="33" spans="1:2" ht="28.5" customHeight="1">
      <c r="A33" s="140" t="s">
        <v>59</v>
      </c>
      <c r="B33" s="141" t="s">
        <v>1</v>
      </c>
    </row>
    <row r="34" spans="1:2" ht="28.5" customHeight="1">
      <c r="A34" s="140"/>
      <c r="B34" s="141"/>
    </row>
    <row r="35" spans="1:2" ht="28.5" customHeight="1">
      <c r="A35" s="140" t="s">
        <v>10</v>
      </c>
      <c r="B35" s="43">
        <v>106771241.69</v>
      </c>
    </row>
    <row r="36" spans="1:2" ht="28.5" customHeight="1">
      <c r="A36" s="140"/>
      <c r="B36" s="141"/>
    </row>
    <row r="37" spans="1:2" ht="28.5" customHeight="1">
      <c r="A37" s="140" t="s">
        <v>60</v>
      </c>
      <c r="B37" s="141"/>
    </row>
    <row r="38" spans="1:2" ht="28.5" customHeight="1">
      <c r="A38" s="142" t="s">
        <v>15</v>
      </c>
      <c r="B38" s="43">
        <v>106771241.69</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70"/>
</worksheet>
</file>

<file path=xl/worksheets/sheet4.xml><?xml version="1.0" encoding="utf-8"?>
<worksheet xmlns="http://schemas.openxmlformats.org/spreadsheetml/2006/main" xmlns:r="http://schemas.openxmlformats.org/officeDocument/2006/relationships">
  <sheetPr>
    <tabColor indexed="10"/>
    <pageSetUpPr fitToPage="1"/>
  </sheetPr>
  <dimension ref="A1:L126"/>
  <sheetViews>
    <sheetView workbookViewId="0" topLeftCell="A1">
      <selection activeCell="A2" sqref="A2:L2"/>
    </sheetView>
  </sheetViews>
  <sheetFormatPr defaultColWidth="9.00390625" defaultRowHeight="28.5" customHeight="1"/>
  <cols>
    <col min="1" max="1" width="26.375" style="93" customWidth="1"/>
    <col min="2" max="2" width="17.875" style="93" customWidth="1"/>
    <col min="3" max="3" width="11.75390625" style="93" customWidth="1"/>
    <col min="4" max="4" width="15.875" style="93" customWidth="1"/>
    <col min="5" max="5" width="11.25390625" style="93" customWidth="1"/>
    <col min="6" max="6" width="19.25390625" style="93" customWidth="1"/>
    <col min="7" max="9" width="16.625" style="93" customWidth="1"/>
    <col min="10" max="10" width="18.375" style="94" customWidth="1"/>
    <col min="11" max="11" width="15.625" style="94" customWidth="1"/>
    <col min="12" max="12" width="15.625" style="93" customWidth="1"/>
    <col min="13" max="16384" width="9.00390625" style="93" customWidth="1"/>
  </cols>
  <sheetData>
    <row r="1" spans="1:10" ht="28.5" customHeight="1">
      <c r="A1" s="35" t="s">
        <v>61</v>
      </c>
      <c r="C1" s="95"/>
      <c r="D1" s="96"/>
      <c r="E1" s="96"/>
      <c r="F1" s="96"/>
      <c r="G1" s="96"/>
      <c r="H1" s="96"/>
      <c r="I1" s="122"/>
      <c r="J1" s="94" t="s">
        <v>1</v>
      </c>
    </row>
    <row r="2" spans="1:12" ht="28.5" customHeight="1">
      <c r="A2" s="97" t="s">
        <v>62</v>
      </c>
      <c r="B2" s="97"/>
      <c r="C2" s="97"/>
      <c r="D2" s="97"/>
      <c r="E2" s="97"/>
      <c r="F2" s="97"/>
      <c r="G2" s="97"/>
      <c r="H2" s="97"/>
      <c r="I2" s="97"/>
      <c r="J2" s="97"/>
      <c r="K2" s="97"/>
      <c r="L2" s="97"/>
    </row>
    <row r="3" spans="3:12" ht="28.5" customHeight="1">
      <c r="C3" s="98"/>
      <c r="D3" s="99"/>
      <c r="E3" s="99"/>
      <c r="F3" s="99"/>
      <c r="G3" s="99"/>
      <c r="H3" s="100"/>
      <c r="K3" s="123"/>
      <c r="L3" s="27" t="s">
        <v>3</v>
      </c>
    </row>
    <row r="4" spans="1:12" ht="28.5" customHeight="1">
      <c r="A4" s="101" t="s">
        <v>4</v>
      </c>
      <c r="B4" s="101"/>
      <c r="C4" s="102" t="s">
        <v>63</v>
      </c>
      <c r="D4" s="103"/>
      <c r="E4" s="103"/>
      <c r="F4" s="103"/>
      <c r="G4" s="103"/>
      <c r="H4" s="103"/>
      <c r="I4" s="103"/>
      <c r="J4" s="103"/>
      <c r="K4" s="103"/>
      <c r="L4" s="113"/>
    </row>
    <row r="5" spans="1:12" ht="28.5" customHeight="1">
      <c r="A5" s="104" t="s">
        <v>64</v>
      </c>
      <c r="B5" s="105" t="s">
        <v>65</v>
      </c>
      <c r="C5" s="104" t="s">
        <v>66</v>
      </c>
      <c r="D5" s="104"/>
      <c r="E5" s="105"/>
      <c r="F5" s="106" t="s">
        <v>67</v>
      </c>
      <c r="G5" s="107" t="s">
        <v>68</v>
      </c>
      <c r="H5" s="108" t="s">
        <v>69</v>
      </c>
      <c r="I5" s="124"/>
      <c r="J5" s="125" t="s">
        <v>70</v>
      </c>
      <c r="K5" s="126"/>
      <c r="L5" s="127"/>
    </row>
    <row r="6" spans="1:12" ht="28.5" customHeight="1">
      <c r="A6" s="109"/>
      <c r="B6" s="110"/>
      <c r="C6" s="111" t="s">
        <v>71</v>
      </c>
      <c r="D6" s="111" t="s">
        <v>72</v>
      </c>
      <c r="E6" s="111" t="s">
        <v>73</v>
      </c>
      <c r="F6" s="112"/>
      <c r="G6" s="111"/>
      <c r="H6" s="113" t="s">
        <v>74</v>
      </c>
      <c r="I6" s="104" t="s">
        <v>75</v>
      </c>
      <c r="J6" s="128" t="s">
        <v>76</v>
      </c>
      <c r="K6" s="128" t="s">
        <v>77</v>
      </c>
      <c r="L6" s="128" t="s">
        <v>78</v>
      </c>
    </row>
    <row r="7" spans="1:12" s="92" customFormat="1" ht="28.5" customHeight="1">
      <c r="A7" s="114" t="s">
        <v>79</v>
      </c>
      <c r="B7" s="115">
        <v>104445603.85</v>
      </c>
      <c r="C7" s="76" t="s">
        <v>80</v>
      </c>
      <c r="D7" s="76" t="s">
        <v>81</v>
      </c>
      <c r="E7" s="76" t="s">
        <v>81</v>
      </c>
      <c r="F7" s="76" t="s">
        <v>81</v>
      </c>
      <c r="G7" s="77">
        <v>106771241.69</v>
      </c>
      <c r="H7" s="78">
        <v>28437503.05</v>
      </c>
      <c r="I7" s="78">
        <v>78333738.64</v>
      </c>
      <c r="J7" s="77">
        <v>106771241.69</v>
      </c>
      <c r="K7" s="129"/>
      <c r="L7" s="130"/>
    </row>
    <row r="8" spans="1:12" ht="28.5" customHeight="1">
      <c r="A8" s="116" t="s">
        <v>82</v>
      </c>
      <c r="B8" s="117">
        <v>104445603.85</v>
      </c>
      <c r="C8" s="76" t="s">
        <v>83</v>
      </c>
      <c r="D8" s="76"/>
      <c r="E8" s="76"/>
      <c r="F8" s="76"/>
      <c r="G8" s="77">
        <v>40742338.13</v>
      </c>
      <c r="H8" s="78">
        <v>21043753.13</v>
      </c>
      <c r="I8" s="78">
        <v>19698585</v>
      </c>
      <c r="J8" s="77">
        <v>40742338.13</v>
      </c>
      <c r="K8" s="131"/>
      <c r="L8" s="132"/>
    </row>
    <row r="9" spans="1:12" ht="28.5" customHeight="1">
      <c r="A9" s="116" t="s">
        <v>84</v>
      </c>
      <c r="B9" s="118"/>
      <c r="C9" s="76"/>
      <c r="D9" s="76" t="s">
        <v>85</v>
      </c>
      <c r="E9" s="76"/>
      <c r="F9" s="76"/>
      <c r="G9" s="77">
        <v>33000</v>
      </c>
      <c r="H9" s="78">
        <v>0</v>
      </c>
      <c r="I9" s="78">
        <v>33000</v>
      </c>
      <c r="J9" s="77">
        <v>33000</v>
      </c>
      <c r="K9" s="131"/>
      <c r="L9" s="132"/>
    </row>
    <row r="10" spans="1:12" ht="28.5" customHeight="1">
      <c r="A10" s="116" t="s">
        <v>86</v>
      </c>
      <c r="B10" s="118"/>
      <c r="C10" s="76"/>
      <c r="D10" s="76"/>
      <c r="E10" s="76" t="s">
        <v>87</v>
      </c>
      <c r="F10" s="76"/>
      <c r="G10" s="77">
        <v>10000</v>
      </c>
      <c r="H10" s="78">
        <v>0</v>
      </c>
      <c r="I10" s="78">
        <v>10000</v>
      </c>
      <c r="J10" s="77">
        <v>10000</v>
      </c>
      <c r="K10" s="131"/>
      <c r="L10" s="132"/>
    </row>
    <row r="11" spans="1:12" ht="28.5" customHeight="1">
      <c r="A11" s="119"/>
      <c r="B11" s="120"/>
      <c r="C11" s="79" t="s">
        <v>88</v>
      </c>
      <c r="D11" s="79" t="s">
        <v>89</v>
      </c>
      <c r="E11" s="79" t="s">
        <v>90</v>
      </c>
      <c r="F11" s="79" t="s">
        <v>91</v>
      </c>
      <c r="G11" s="80">
        <v>10000</v>
      </c>
      <c r="H11" s="81">
        <v>0</v>
      </c>
      <c r="I11" s="81">
        <v>10000</v>
      </c>
      <c r="J11" s="80">
        <v>10000</v>
      </c>
      <c r="K11" s="131"/>
      <c r="L11" s="132"/>
    </row>
    <row r="12" spans="1:12" ht="28.5" customHeight="1">
      <c r="A12" s="119"/>
      <c r="B12" s="120"/>
      <c r="C12" s="76"/>
      <c r="D12" s="76"/>
      <c r="E12" s="76" t="s">
        <v>92</v>
      </c>
      <c r="F12" s="76"/>
      <c r="G12" s="77">
        <v>23000</v>
      </c>
      <c r="H12" s="78">
        <v>0</v>
      </c>
      <c r="I12" s="78">
        <v>23000</v>
      </c>
      <c r="J12" s="77">
        <v>23000</v>
      </c>
      <c r="K12" s="131"/>
      <c r="L12" s="132"/>
    </row>
    <row r="13" spans="1:12" ht="28.5" customHeight="1">
      <c r="A13" s="119"/>
      <c r="B13" s="120"/>
      <c r="C13" s="79" t="s">
        <v>88</v>
      </c>
      <c r="D13" s="79" t="s">
        <v>89</v>
      </c>
      <c r="E13" s="79" t="s">
        <v>93</v>
      </c>
      <c r="F13" s="79" t="s">
        <v>94</v>
      </c>
      <c r="G13" s="80">
        <v>23000</v>
      </c>
      <c r="H13" s="81">
        <v>0</v>
      </c>
      <c r="I13" s="81">
        <v>23000</v>
      </c>
      <c r="J13" s="80">
        <v>23000</v>
      </c>
      <c r="K13" s="131"/>
      <c r="L13" s="132"/>
    </row>
    <row r="14" spans="1:12" ht="28.5" customHeight="1">
      <c r="A14" s="119"/>
      <c r="B14" s="120"/>
      <c r="C14" s="76"/>
      <c r="D14" s="76" t="s">
        <v>95</v>
      </c>
      <c r="E14" s="76"/>
      <c r="F14" s="76"/>
      <c r="G14" s="77">
        <v>30494958.13</v>
      </c>
      <c r="H14" s="78">
        <v>21043753.13</v>
      </c>
      <c r="I14" s="78">
        <v>9451205</v>
      </c>
      <c r="J14" s="77">
        <v>30494958.13</v>
      </c>
      <c r="K14" s="131"/>
      <c r="L14" s="132"/>
    </row>
    <row r="15" spans="1:12" ht="28.5" customHeight="1">
      <c r="A15" s="119"/>
      <c r="B15" s="120"/>
      <c r="C15" s="76"/>
      <c r="D15" s="76"/>
      <c r="E15" s="76" t="s">
        <v>96</v>
      </c>
      <c r="F15" s="76"/>
      <c r="G15" s="77">
        <v>13568138.69</v>
      </c>
      <c r="H15" s="78">
        <v>13568138.69</v>
      </c>
      <c r="I15" s="78">
        <v>0</v>
      </c>
      <c r="J15" s="77">
        <v>13568138.69</v>
      </c>
      <c r="K15" s="131"/>
      <c r="L15" s="132"/>
    </row>
    <row r="16" spans="1:12" ht="28.5" customHeight="1">
      <c r="A16" s="119"/>
      <c r="B16" s="120"/>
      <c r="C16" s="79" t="s">
        <v>88</v>
      </c>
      <c r="D16" s="79" t="s">
        <v>97</v>
      </c>
      <c r="E16" s="79" t="s">
        <v>89</v>
      </c>
      <c r="F16" s="79" t="s">
        <v>98</v>
      </c>
      <c r="G16" s="80">
        <v>13568138.69</v>
      </c>
      <c r="H16" s="81">
        <v>13568138.69</v>
      </c>
      <c r="I16" s="81">
        <v>0</v>
      </c>
      <c r="J16" s="80">
        <v>13568138.69</v>
      </c>
      <c r="K16" s="131"/>
      <c r="L16" s="132"/>
    </row>
    <row r="17" spans="1:12" ht="28.5" customHeight="1">
      <c r="A17" s="119"/>
      <c r="B17" s="120"/>
      <c r="C17" s="76"/>
      <c r="D17" s="76"/>
      <c r="E17" s="76" t="s">
        <v>99</v>
      </c>
      <c r="F17" s="76"/>
      <c r="G17" s="77">
        <v>9069605</v>
      </c>
      <c r="H17" s="78">
        <v>0</v>
      </c>
      <c r="I17" s="78">
        <v>9069605</v>
      </c>
      <c r="J17" s="77">
        <v>9069605</v>
      </c>
      <c r="K17" s="131"/>
      <c r="L17" s="132"/>
    </row>
    <row r="18" spans="1:12" ht="28.5" customHeight="1">
      <c r="A18" s="119"/>
      <c r="B18" s="120"/>
      <c r="C18" s="79" t="s">
        <v>88</v>
      </c>
      <c r="D18" s="79" t="s">
        <v>97</v>
      </c>
      <c r="E18" s="79" t="s">
        <v>100</v>
      </c>
      <c r="F18" s="79" t="s">
        <v>101</v>
      </c>
      <c r="G18" s="80">
        <v>9069605</v>
      </c>
      <c r="H18" s="81">
        <v>0</v>
      </c>
      <c r="I18" s="81">
        <v>9069605</v>
      </c>
      <c r="J18" s="80">
        <v>9069605</v>
      </c>
      <c r="K18" s="131"/>
      <c r="L18" s="132"/>
    </row>
    <row r="19" spans="1:12" ht="28.5" customHeight="1">
      <c r="A19" s="119"/>
      <c r="B19" s="120"/>
      <c r="C19" s="76"/>
      <c r="D19" s="76"/>
      <c r="E19" s="76" t="s">
        <v>87</v>
      </c>
      <c r="F19" s="76"/>
      <c r="G19" s="77">
        <v>160000</v>
      </c>
      <c r="H19" s="78">
        <v>0</v>
      </c>
      <c r="I19" s="78">
        <v>160000</v>
      </c>
      <c r="J19" s="77">
        <v>160000</v>
      </c>
      <c r="K19" s="131"/>
      <c r="L19" s="132"/>
    </row>
    <row r="20" spans="1:12" ht="28.5" customHeight="1">
      <c r="A20" s="119"/>
      <c r="B20" s="120"/>
      <c r="C20" s="79" t="s">
        <v>88</v>
      </c>
      <c r="D20" s="79" t="s">
        <v>97</v>
      </c>
      <c r="E20" s="79" t="s">
        <v>90</v>
      </c>
      <c r="F20" s="79" t="s">
        <v>102</v>
      </c>
      <c r="G20" s="80">
        <v>160000</v>
      </c>
      <c r="H20" s="81">
        <v>0</v>
      </c>
      <c r="I20" s="81">
        <v>160000</v>
      </c>
      <c r="J20" s="80">
        <v>160000</v>
      </c>
      <c r="K20" s="131"/>
      <c r="L20" s="132"/>
    </row>
    <row r="21" spans="1:12" ht="28.5" customHeight="1">
      <c r="A21" s="119"/>
      <c r="B21" s="120"/>
      <c r="C21" s="76"/>
      <c r="D21" s="76"/>
      <c r="E21" s="76" t="s">
        <v>103</v>
      </c>
      <c r="F21" s="76"/>
      <c r="G21" s="77">
        <v>7475614.44</v>
      </c>
      <c r="H21" s="78">
        <v>7475614.44</v>
      </c>
      <c r="I21" s="78">
        <v>0</v>
      </c>
      <c r="J21" s="77">
        <v>7475614.44</v>
      </c>
      <c r="K21" s="131"/>
      <c r="L21" s="132"/>
    </row>
    <row r="22" spans="1:12" ht="28.5" customHeight="1">
      <c r="A22" s="119"/>
      <c r="B22" s="120"/>
      <c r="C22" s="79" t="s">
        <v>88</v>
      </c>
      <c r="D22" s="79" t="s">
        <v>97</v>
      </c>
      <c r="E22" s="79" t="s">
        <v>104</v>
      </c>
      <c r="F22" s="79" t="s">
        <v>105</v>
      </c>
      <c r="G22" s="80">
        <v>7475614.44</v>
      </c>
      <c r="H22" s="81">
        <v>7475614.44</v>
      </c>
      <c r="I22" s="81">
        <v>0</v>
      </c>
      <c r="J22" s="80">
        <v>7475614.44</v>
      </c>
      <c r="K22" s="131"/>
      <c r="L22" s="132"/>
    </row>
    <row r="23" spans="1:12" ht="28.5" customHeight="1">
      <c r="A23" s="119"/>
      <c r="B23" s="120"/>
      <c r="C23" s="76"/>
      <c r="D23" s="76"/>
      <c r="E23" s="76" t="s">
        <v>92</v>
      </c>
      <c r="F23" s="76"/>
      <c r="G23" s="77">
        <v>221600</v>
      </c>
      <c r="H23" s="78">
        <v>0</v>
      </c>
      <c r="I23" s="78">
        <v>221600</v>
      </c>
      <c r="J23" s="77">
        <v>221600</v>
      </c>
      <c r="K23" s="131"/>
      <c r="L23" s="132"/>
    </row>
    <row r="24" spans="1:12" ht="28.5" customHeight="1">
      <c r="A24" s="119"/>
      <c r="B24" s="120"/>
      <c r="C24" s="79" t="s">
        <v>88</v>
      </c>
      <c r="D24" s="79" t="s">
        <v>97</v>
      </c>
      <c r="E24" s="79" t="s">
        <v>93</v>
      </c>
      <c r="F24" s="79" t="s">
        <v>106</v>
      </c>
      <c r="G24" s="80">
        <v>221600</v>
      </c>
      <c r="H24" s="81">
        <v>0</v>
      </c>
      <c r="I24" s="81">
        <v>221600</v>
      </c>
      <c r="J24" s="80">
        <v>221600</v>
      </c>
      <c r="K24" s="131"/>
      <c r="L24" s="132"/>
    </row>
    <row r="25" spans="1:12" ht="28.5" customHeight="1">
      <c r="A25" s="119"/>
      <c r="B25" s="120"/>
      <c r="C25" s="76"/>
      <c r="D25" s="76" t="s">
        <v>107</v>
      </c>
      <c r="E25" s="76"/>
      <c r="F25" s="76"/>
      <c r="G25" s="77">
        <v>24180</v>
      </c>
      <c r="H25" s="78">
        <v>0</v>
      </c>
      <c r="I25" s="78">
        <v>24180</v>
      </c>
      <c r="J25" s="77">
        <v>24180</v>
      </c>
      <c r="K25" s="131"/>
      <c r="L25" s="132"/>
    </row>
    <row r="26" spans="2:12" ht="28.5" customHeight="1">
      <c r="B26" s="121"/>
      <c r="C26" s="76"/>
      <c r="D26" s="76"/>
      <c r="E26" s="76" t="s">
        <v>99</v>
      </c>
      <c r="F26" s="76"/>
      <c r="G26" s="77">
        <v>24180</v>
      </c>
      <c r="H26" s="78">
        <v>0</v>
      </c>
      <c r="I26" s="78">
        <v>24180</v>
      </c>
      <c r="J26" s="77">
        <v>24180</v>
      </c>
      <c r="K26" s="133"/>
      <c r="L26" s="121"/>
    </row>
    <row r="27" spans="3:10" ht="28.5" customHeight="1">
      <c r="C27" s="79" t="s">
        <v>88</v>
      </c>
      <c r="D27" s="79" t="s">
        <v>108</v>
      </c>
      <c r="E27" s="79" t="s">
        <v>100</v>
      </c>
      <c r="F27" s="79" t="s">
        <v>101</v>
      </c>
      <c r="G27" s="80">
        <v>24180</v>
      </c>
      <c r="H27" s="81">
        <v>0</v>
      </c>
      <c r="I27" s="81">
        <v>24180</v>
      </c>
      <c r="J27" s="80">
        <v>24180</v>
      </c>
    </row>
    <row r="28" spans="3:10" ht="28.5" customHeight="1">
      <c r="C28" s="76"/>
      <c r="D28" s="76" t="s">
        <v>109</v>
      </c>
      <c r="E28" s="76"/>
      <c r="F28" s="76"/>
      <c r="G28" s="77">
        <v>10190200</v>
      </c>
      <c r="H28" s="78">
        <v>0</v>
      </c>
      <c r="I28" s="78">
        <v>10190200</v>
      </c>
      <c r="J28" s="77">
        <v>10190200</v>
      </c>
    </row>
    <row r="29" spans="3:10" ht="28.5" customHeight="1">
      <c r="C29" s="76"/>
      <c r="D29" s="76"/>
      <c r="E29" s="76" t="s">
        <v>99</v>
      </c>
      <c r="F29" s="76"/>
      <c r="G29" s="77">
        <v>10190200</v>
      </c>
      <c r="H29" s="78">
        <v>0</v>
      </c>
      <c r="I29" s="78">
        <v>10190200</v>
      </c>
      <c r="J29" s="77">
        <v>10190200</v>
      </c>
    </row>
    <row r="30" spans="3:10" ht="28.5" customHeight="1">
      <c r="C30" s="79" t="s">
        <v>88</v>
      </c>
      <c r="D30" s="79" t="s">
        <v>110</v>
      </c>
      <c r="E30" s="79" t="s">
        <v>100</v>
      </c>
      <c r="F30" s="79" t="s">
        <v>101</v>
      </c>
      <c r="G30" s="80">
        <v>10190200</v>
      </c>
      <c r="H30" s="81">
        <v>0</v>
      </c>
      <c r="I30" s="81">
        <v>10190200</v>
      </c>
      <c r="J30" s="80">
        <v>10190200</v>
      </c>
    </row>
    <row r="31" spans="3:10" ht="28.5" customHeight="1">
      <c r="C31" s="76" t="s">
        <v>111</v>
      </c>
      <c r="D31" s="76"/>
      <c r="E31" s="76"/>
      <c r="F31" s="76"/>
      <c r="G31" s="77">
        <v>1245112</v>
      </c>
      <c r="H31" s="78">
        <v>0</v>
      </c>
      <c r="I31" s="78">
        <v>1245112</v>
      </c>
      <c r="J31" s="77">
        <v>1245112</v>
      </c>
    </row>
    <row r="32" spans="3:10" ht="28.5" customHeight="1">
      <c r="C32" s="76"/>
      <c r="D32" s="76" t="s">
        <v>85</v>
      </c>
      <c r="E32" s="76"/>
      <c r="F32" s="76"/>
      <c r="G32" s="77">
        <v>1245112</v>
      </c>
      <c r="H32" s="78">
        <v>0</v>
      </c>
      <c r="I32" s="78">
        <v>1245112</v>
      </c>
      <c r="J32" s="77">
        <v>1245112</v>
      </c>
    </row>
    <row r="33" spans="3:10" ht="28.5" customHeight="1">
      <c r="C33" s="76"/>
      <c r="D33" s="76"/>
      <c r="E33" s="76" t="s">
        <v>112</v>
      </c>
      <c r="F33" s="76"/>
      <c r="G33" s="77">
        <v>408000</v>
      </c>
      <c r="H33" s="78">
        <v>0</v>
      </c>
      <c r="I33" s="78">
        <v>408000</v>
      </c>
      <c r="J33" s="77">
        <v>408000</v>
      </c>
    </row>
    <row r="34" spans="3:10" ht="28.5" customHeight="1">
      <c r="C34" s="79" t="s">
        <v>113</v>
      </c>
      <c r="D34" s="79" t="s">
        <v>89</v>
      </c>
      <c r="E34" s="79" t="s">
        <v>114</v>
      </c>
      <c r="F34" s="79" t="s">
        <v>115</v>
      </c>
      <c r="G34" s="80">
        <v>408000</v>
      </c>
      <c r="H34" s="81">
        <v>0</v>
      </c>
      <c r="I34" s="81">
        <v>408000</v>
      </c>
      <c r="J34" s="80">
        <v>408000</v>
      </c>
    </row>
    <row r="35" spans="3:10" ht="28.5" customHeight="1">
      <c r="C35" s="76"/>
      <c r="D35" s="76"/>
      <c r="E35" s="76" t="s">
        <v>92</v>
      </c>
      <c r="F35" s="76"/>
      <c r="G35" s="77">
        <v>837112</v>
      </c>
      <c r="H35" s="78">
        <v>0</v>
      </c>
      <c r="I35" s="78">
        <v>837112</v>
      </c>
      <c r="J35" s="77">
        <v>837112</v>
      </c>
    </row>
    <row r="36" spans="3:10" ht="28.5" customHeight="1">
      <c r="C36" s="79" t="s">
        <v>113</v>
      </c>
      <c r="D36" s="79" t="s">
        <v>89</v>
      </c>
      <c r="E36" s="79" t="s">
        <v>93</v>
      </c>
      <c r="F36" s="79" t="s">
        <v>116</v>
      </c>
      <c r="G36" s="80">
        <v>837112</v>
      </c>
      <c r="H36" s="81">
        <v>0</v>
      </c>
      <c r="I36" s="81">
        <v>837112</v>
      </c>
      <c r="J36" s="80">
        <v>837112</v>
      </c>
    </row>
    <row r="37" spans="3:10" ht="28.5" customHeight="1">
      <c r="C37" s="76" t="s">
        <v>117</v>
      </c>
      <c r="D37" s="76"/>
      <c r="E37" s="76"/>
      <c r="F37" s="76"/>
      <c r="G37" s="77">
        <v>13403686.92</v>
      </c>
      <c r="H37" s="78">
        <v>7393749.92</v>
      </c>
      <c r="I37" s="78">
        <v>6009937</v>
      </c>
      <c r="J37" s="77">
        <v>13403686.92</v>
      </c>
    </row>
    <row r="38" spans="3:10" ht="28.5" customHeight="1">
      <c r="C38" s="76"/>
      <c r="D38" s="76" t="s">
        <v>85</v>
      </c>
      <c r="E38" s="76"/>
      <c r="F38" s="76"/>
      <c r="G38" s="77">
        <v>1909055.32</v>
      </c>
      <c r="H38" s="78">
        <v>1909055.32</v>
      </c>
      <c r="I38" s="78">
        <v>0</v>
      </c>
      <c r="J38" s="77">
        <v>1909055.32</v>
      </c>
    </row>
    <row r="39" spans="3:10" ht="28.5" customHeight="1">
      <c r="C39" s="76"/>
      <c r="D39" s="76"/>
      <c r="E39" s="76" t="s">
        <v>112</v>
      </c>
      <c r="F39" s="76"/>
      <c r="G39" s="77">
        <v>1909055.32</v>
      </c>
      <c r="H39" s="78">
        <v>1909055.32</v>
      </c>
      <c r="I39" s="78">
        <v>0</v>
      </c>
      <c r="J39" s="77">
        <v>1909055.32</v>
      </c>
    </row>
    <row r="40" spans="3:10" ht="28.5" customHeight="1">
      <c r="C40" s="79" t="s">
        <v>118</v>
      </c>
      <c r="D40" s="79" t="s">
        <v>89</v>
      </c>
      <c r="E40" s="79" t="s">
        <v>114</v>
      </c>
      <c r="F40" s="79" t="s">
        <v>119</v>
      </c>
      <c r="G40" s="80">
        <v>1909055.32</v>
      </c>
      <c r="H40" s="81">
        <v>1909055.32</v>
      </c>
      <c r="I40" s="81">
        <v>0</v>
      </c>
      <c r="J40" s="80">
        <v>1909055.32</v>
      </c>
    </row>
    <row r="41" spans="3:10" ht="28.5" customHeight="1">
      <c r="C41" s="76"/>
      <c r="D41" s="76" t="s">
        <v>120</v>
      </c>
      <c r="E41" s="76"/>
      <c r="F41" s="76"/>
      <c r="G41" s="77">
        <v>8946184.6</v>
      </c>
      <c r="H41" s="78">
        <v>5132784.6</v>
      </c>
      <c r="I41" s="78">
        <v>3813400</v>
      </c>
      <c r="J41" s="77">
        <v>8946184.6</v>
      </c>
    </row>
    <row r="42" spans="3:10" ht="28.5" customHeight="1">
      <c r="C42" s="76"/>
      <c r="D42" s="76"/>
      <c r="E42" s="76" t="s">
        <v>87</v>
      </c>
      <c r="F42" s="76"/>
      <c r="G42" s="77">
        <v>8938684.6</v>
      </c>
      <c r="H42" s="78">
        <v>5132784.6</v>
      </c>
      <c r="I42" s="78">
        <v>3805900</v>
      </c>
      <c r="J42" s="77">
        <v>8938684.6</v>
      </c>
    </row>
    <row r="43" spans="3:10" ht="28.5" customHeight="1">
      <c r="C43" s="79" t="s">
        <v>118</v>
      </c>
      <c r="D43" s="79" t="s">
        <v>100</v>
      </c>
      <c r="E43" s="79" t="s">
        <v>90</v>
      </c>
      <c r="F43" s="79" t="s">
        <v>121</v>
      </c>
      <c r="G43" s="80">
        <v>8938684.6</v>
      </c>
      <c r="H43" s="81">
        <v>5132784.6</v>
      </c>
      <c r="I43" s="81">
        <v>3805900</v>
      </c>
      <c r="J43" s="80">
        <v>8938684.6</v>
      </c>
    </row>
    <row r="44" spans="3:10" ht="28.5" customHeight="1">
      <c r="C44" s="76"/>
      <c r="D44" s="76"/>
      <c r="E44" s="76" t="s">
        <v>92</v>
      </c>
      <c r="F44" s="76"/>
      <c r="G44" s="77">
        <v>7500</v>
      </c>
      <c r="H44" s="78">
        <v>0</v>
      </c>
      <c r="I44" s="78">
        <v>7500</v>
      </c>
      <c r="J44" s="77">
        <v>7500</v>
      </c>
    </row>
    <row r="45" spans="3:10" ht="28.5" customHeight="1">
      <c r="C45" s="79" t="s">
        <v>118</v>
      </c>
      <c r="D45" s="79" t="s">
        <v>100</v>
      </c>
      <c r="E45" s="79" t="s">
        <v>93</v>
      </c>
      <c r="F45" s="79" t="s">
        <v>122</v>
      </c>
      <c r="G45" s="80">
        <v>7500</v>
      </c>
      <c r="H45" s="81">
        <v>0</v>
      </c>
      <c r="I45" s="81">
        <v>7500</v>
      </c>
      <c r="J45" s="80">
        <v>7500</v>
      </c>
    </row>
    <row r="46" spans="3:10" ht="28.5" customHeight="1">
      <c r="C46" s="76"/>
      <c r="D46" s="76" t="s">
        <v>123</v>
      </c>
      <c r="E46" s="76"/>
      <c r="F46" s="76"/>
      <c r="G46" s="77">
        <v>351910</v>
      </c>
      <c r="H46" s="78">
        <v>351910</v>
      </c>
      <c r="I46" s="78">
        <v>0</v>
      </c>
      <c r="J46" s="77">
        <v>351910</v>
      </c>
    </row>
    <row r="47" spans="3:10" ht="28.5" customHeight="1">
      <c r="C47" s="76"/>
      <c r="D47" s="76"/>
      <c r="E47" s="76" t="s">
        <v>96</v>
      </c>
      <c r="F47" s="76"/>
      <c r="G47" s="77">
        <v>250320</v>
      </c>
      <c r="H47" s="78">
        <v>250320</v>
      </c>
      <c r="I47" s="78">
        <v>0</v>
      </c>
      <c r="J47" s="77">
        <v>250320</v>
      </c>
    </row>
    <row r="48" spans="3:10" ht="28.5" customHeight="1">
      <c r="C48" s="79" t="s">
        <v>118</v>
      </c>
      <c r="D48" s="79" t="s">
        <v>124</v>
      </c>
      <c r="E48" s="79" t="s">
        <v>89</v>
      </c>
      <c r="F48" s="79" t="s">
        <v>125</v>
      </c>
      <c r="G48" s="80">
        <v>250320</v>
      </c>
      <c r="H48" s="81">
        <v>250320</v>
      </c>
      <c r="I48" s="81">
        <v>0</v>
      </c>
      <c r="J48" s="80">
        <v>250320</v>
      </c>
    </row>
    <row r="49" spans="3:10" ht="28.5" customHeight="1">
      <c r="C49" s="76"/>
      <c r="D49" s="76"/>
      <c r="E49" s="76" t="s">
        <v>99</v>
      </c>
      <c r="F49" s="76"/>
      <c r="G49" s="77">
        <v>101590</v>
      </c>
      <c r="H49" s="78">
        <v>101590</v>
      </c>
      <c r="I49" s="78">
        <v>0</v>
      </c>
      <c r="J49" s="77">
        <v>101590</v>
      </c>
    </row>
    <row r="50" spans="3:10" ht="28.5" customHeight="1">
      <c r="C50" s="79" t="s">
        <v>118</v>
      </c>
      <c r="D50" s="79" t="s">
        <v>124</v>
      </c>
      <c r="E50" s="79" t="s">
        <v>100</v>
      </c>
      <c r="F50" s="79" t="s">
        <v>126</v>
      </c>
      <c r="G50" s="80">
        <v>101590</v>
      </c>
      <c r="H50" s="81">
        <v>101590</v>
      </c>
      <c r="I50" s="81">
        <v>0</v>
      </c>
      <c r="J50" s="80">
        <v>101590</v>
      </c>
    </row>
    <row r="51" spans="3:10" ht="28.5" customHeight="1">
      <c r="C51" s="76"/>
      <c r="D51" s="76" t="s">
        <v>127</v>
      </c>
      <c r="E51" s="76"/>
      <c r="F51" s="76"/>
      <c r="G51" s="77">
        <v>1576537</v>
      </c>
      <c r="H51" s="78">
        <v>0</v>
      </c>
      <c r="I51" s="78">
        <v>1576537</v>
      </c>
      <c r="J51" s="77">
        <v>1576537</v>
      </c>
    </row>
    <row r="52" spans="3:10" ht="28.5" customHeight="1">
      <c r="C52" s="76"/>
      <c r="D52" s="76"/>
      <c r="E52" s="76" t="s">
        <v>128</v>
      </c>
      <c r="F52" s="76"/>
      <c r="G52" s="77">
        <v>1403962</v>
      </c>
      <c r="H52" s="78">
        <v>0</v>
      </c>
      <c r="I52" s="78">
        <v>1403962</v>
      </c>
      <c r="J52" s="77">
        <v>1403962</v>
      </c>
    </row>
    <row r="53" spans="3:10" ht="28.5" customHeight="1">
      <c r="C53" s="79" t="s">
        <v>118</v>
      </c>
      <c r="D53" s="79" t="s">
        <v>129</v>
      </c>
      <c r="E53" s="79" t="s">
        <v>124</v>
      </c>
      <c r="F53" s="79" t="s">
        <v>130</v>
      </c>
      <c r="G53" s="80">
        <v>1403962</v>
      </c>
      <c r="H53" s="81">
        <v>0</v>
      </c>
      <c r="I53" s="81">
        <v>1403962</v>
      </c>
      <c r="J53" s="80">
        <v>1403962</v>
      </c>
    </row>
    <row r="54" spans="3:10" ht="28.5" customHeight="1">
      <c r="C54" s="76"/>
      <c r="D54" s="76"/>
      <c r="E54" s="76" t="s">
        <v>92</v>
      </c>
      <c r="F54" s="76"/>
      <c r="G54" s="77">
        <v>172575</v>
      </c>
      <c r="H54" s="78">
        <v>0</v>
      </c>
      <c r="I54" s="78">
        <v>172575</v>
      </c>
      <c r="J54" s="77">
        <v>172575</v>
      </c>
    </row>
    <row r="55" spans="3:10" ht="28.5" customHeight="1">
      <c r="C55" s="79" t="s">
        <v>118</v>
      </c>
      <c r="D55" s="79" t="s">
        <v>129</v>
      </c>
      <c r="E55" s="79" t="s">
        <v>93</v>
      </c>
      <c r="F55" s="79" t="s">
        <v>131</v>
      </c>
      <c r="G55" s="80">
        <v>172575</v>
      </c>
      <c r="H55" s="81">
        <v>0</v>
      </c>
      <c r="I55" s="81">
        <v>172575</v>
      </c>
      <c r="J55" s="80">
        <v>172575</v>
      </c>
    </row>
    <row r="56" spans="3:10" ht="28.5" customHeight="1">
      <c r="C56" s="76"/>
      <c r="D56" s="76" t="s">
        <v>132</v>
      </c>
      <c r="E56" s="76"/>
      <c r="F56" s="76"/>
      <c r="G56" s="77">
        <v>300000</v>
      </c>
      <c r="H56" s="78">
        <v>0</v>
      </c>
      <c r="I56" s="78">
        <v>300000</v>
      </c>
      <c r="J56" s="77">
        <v>300000</v>
      </c>
    </row>
    <row r="57" spans="3:10" ht="28.5" customHeight="1">
      <c r="C57" s="76"/>
      <c r="D57" s="76"/>
      <c r="E57" s="76" t="s">
        <v>92</v>
      </c>
      <c r="F57" s="76"/>
      <c r="G57" s="77">
        <v>300000</v>
      </c>
      <c r="H57" s="78">
        <v>0</v>
      </c>
      <c r="I57" s="78">
        <v>300000</v>
      </c>
      <c r="J57" s="77">
        <v>300000</v>
      </c>
    </row>
    <row r="58" spans="3:10" ht="28.5" customHeight="1">
      <c r="C58" s="79" t="s">
        <v>118</v>
      </c>
      <c r="D58" s="79" t="s">
        <v>133</v>
      </c>
      <c r="E58" s="79" t="s">
        <v>93</v>
      </c>
      <c r="F58" s="79" t="s">
        <v>134</v>
      </c>
      <c r="G58" s="80">
        <v>300000</v>
      </c>
      <c r="H58" s="81">
        <v>0</v>
      </c>
      <c r="I58" s="81">
        <v>300000</v>
      </c>
      <c r="J58" s="80">
        <v>300000</v>
      </c>
    </row>
    <row r="59" spans="3:10" ht="28.5" customHeight="1">
      <c r="C59" s="76"/>
      <c r="D59" s="76" t="s">
        <v>135</v>
      </c>
      <c r="E59" s="76"/>
      <c r="F59" s="76"/>
      <c r="G59" s="77">
        <v>320000</v>
      </c>
      <c r="H59" s="78">
        <v>0</v>
      </c>
      <c r="I59" s="78">
        <v>320000</v>
      </c>
      <c r="J59" s="77">
        <v>320000</v>
      </c>
    </row>
    <row r="60" spans="3:10" ht="28.5" customHeight="1">
      <c r="C60" s="76"/>
      <c r="D60" s="76"/>
      <c r="E60" s="76" t="s">
        <v>96</v>
      </c>
      <c r="F60" s="76"/>
      <c r="G60" s="77">
        <v>320000</v>
      </c>
      <c r="H60" s="78">
        <v>0</v>
      </c>
      <c r="I60" s="78">
        <v>320000</v>
      </c>
      <c r="J60" s="77">
        <v>320000</v>
      </c>
    </row>
    <row r="61" spans="3:10" ht="28.5" customHeight="1">
      <c r="C61" s="79" t="s">
        <v>118</v>
      </c>
      <c r="D61" s="79" t="s">
        <v>93</v>
      </c>
      <c r="E61" s="79" t="s">
        <v>89</v>
      </c>
      <c r="F61" s="79" t="s">
        <v>136</v>
      </c>
      <c r="G61" s="80">
        <v>320000</v>
      </c>
      <c r="H61" s="81">
        <v>0</v>
      </c>
      <c r="I61" s="81">
        <v>320000</v>
      </c>
      <c r="J61" s="80">
        <v>320000</v>
      </c>
    </row>
    <row r="62" spans="3:10" ht="28.5" customHeight="1">
      <c r="C62" s="76" t="s">
        <v>137</v>
      </c>
      <c r="D62" s="76"/>
      <c r="E62" s="76"/>
      <c r="F62" s="76"/>
      <c r="G62" s="77">
        <v>827400</v>
      </c>
      <c r="H62" s="78">
        <v>0</v>
      </c>
      <c r="I62" s="78">
        <v>827400</v>
      </c>
      <c r="J62" s="77">
        <v>827400</v>
      </c>
    </row>
    <row r="63" spans="3:10" ht="28.5" customHeight="1">
      <c r="C63" s="76"/>
      <c r="D63" s="76" t="s">
        <v>138</v>
      </c>
      <c r="E63" s="76"/>
      <c r="F63" s="76"/>
      <c r="G63" s="77">
        <v>672400</v>
      </c>
      <c r="H63" s="78">
        <v>0</v>
      </c>
      <c r="I63" s="78">
        <v>672400</v>
      </c>
      <c r="J63" s="77">
        <v>672400</v>
      </c>
    </row>
    <row r="64" spans="3:10" ht="28.5" customHeight="1">
      <c r="C64" s="76"/>
      <c r="D64" s="76"/>
      <c r="E64" s="76" t="s">
        <v>87</v>
      </c>
      <c r="F64" s="76"/>
      <c r="G64" s="77">
        <v>205600</v>
      </c>
      <c r="H64" s="78">
        <v>0</v>
      </c>
      <c r="I64" s="78">
        <v>205600</v>
      </c>
      <c r="J64" s="77">
        <v>205600</v>
      </c>
    </row>
    <row r="65" spans="3:10" ht="28.5" customHeight="1">
      <c r="C65" s="79" t="s">
        <v>139</v>
      </c>
      <c r="D65" s="79" t="s">
        <v>140</v>
      </c>
      <c r="E65" s="79" t="s">
        <v>90</v>
      </c>
      <c r="F65" s="79" t="s">
        <v>141</v>
      </c>
      <c r="G65" s="80">
        <v>205600</v>
      </c>
      <c r="H65" s="81">
        <v>0</v>
      </c>
      <c r="I65" s="81">
        <v>205600</v>
      </c>
      <c r="J65" s="80">
        <v>205600</v>
      </c>
    </row>
    <row r="66" spans="3:10" ht="28.5" customHeight="1">
      <c r="C66" s="76"/>
      <c r="D66" s="76"/>
      <c r="E66" s="76" t="s">
        <v>92</v>
      </c>
      <c r="F66" s="76"/>
      <c r="G66" s="77">
        <v>466800</v>
      </c>
      <c r="H66" s="78">
        <v>0</v>
      </c>
      <c r="I66" s="78">
        <v>466800</v>
      </c>
      <c r="J66" s="77">
        <v>466800</v>
      </c>
    </row>
    <row r="67" spans="3:10" ht="28.5" customHeight="1">
      <c r="C67" s="79" t="s">
        <v>139</v>
      </c>
      <c r="D67" s="79" t="s">
        <v>140</v>
      </c>
      <c r="E67" s="79" t="s">
        <v>93</v>
      </c>
      <c r="F67" s="79" t="s">
        <v>142</v>
      </c>
      <c r="G67" s="80">
        <v>466800</v>
      </c>
      <c r="H67" s="81">
        <v>0</v>
      </c>
      <c r="I67" s="81">
        <v>466800</v>
      </c>
      <c r="J67" s="80">
        <v>466800</v>
      </c>
    </row>
    <row r="68" spans="3:10" ht="28.5" customHeight="1">
      <c r="C68" s="76"/>
      <c r="D68" s="76" t="s">
        <v>127</v>
      </c>
      <c r="E68" s="76"/>
      <c r="F68" s="76"/>
      <c r="G68" s="77">
        <v>155000</v>
      </c>
      <c r="H68" s="78">
        <v>0</v>
      </c>
      <c r="I68" s="78">
        <v>155000</v>
      </c>
      <c r="J68" s="77">
        <v>155000</v>
      </c>
    </row>
    <row r="69" spans="3:10" ht="28.5" customHeight="1">
      <c r="C69" s="76"/>
      <c r="D69" s="76"/>
      <c r="E69" s="76" t="s">
        <v>92</v>
      </c>
      <c r="F69" s="76"/>
      <c r="G69" s="77">
        <v>155000</v>
      </c>
      <c r="H69" s="78">
        <v>0</v>
      </c>
      <c r="I69" s="78">
        <v>155000</v>
      </c>
      <c r="J69" s="77">
        <v>155000</v>
      </c>
    </row>
    <row r="70" spans="3:10" ht="28.5" customHeight="1">
      <c r="C70" s="79" t="s">
        <v>139</v>
      </c>
      <c r="D70" s="79" t="s">
        <v>129</v>
      </c>
      <c r="E70" s="79" t="s">
        <v>93</v>
      </c>
      <c r="F70" s="79" t="s">
        <v>143</v>
      </c>
      <c r="G70" s="80">
        <v>155000</v>
      </c>
      <c r="H70" s="81">
        <v>0</v>
      </c>
      <c r="I70" s="81">
        <v>155000</v>
      </c>
      <c r="J70" s="80">
        <v>155000</v>
      </c>
    </row>
    <row r="71" spans="3:10" ht="28.5" customHeight="1">
      <c r="C71" s="76" t="s">
        <v>144</v>
      </c>
      <c r="D71" s="76"/>
      <c r="E71" s="76"/>
      <c r="F71" s="76"/>
      <c r="G71" s="77">
        <v>752308</v>
      </c>
      <c r="H71" s="78">
        <v>0</v>
      </c>
      <c r="I71" s="78">
        <v>752308</v>
      </c>
      <c r="J71" s="77">
        <v>752308</v>
      </c>
    </row>
    <row r="72" spans="3:10" ht="28.5" customHeight="1">
      <c r="C72" s="76"/>
      <c r="D72" s="76" t="s">
        <v>95</v>
      </c>
      <c r="E72" s="76"/>
      <c r="F72" s="76"/>
      <c r="G72" s="77">
        <v>223908</v>
      </c>
      <c r="H72" s="78">
        <v>0</v>
      </c>
      <c r="I72" s="78">
        <v>223908</v>
      </c>
      <c r="J72" s="77">
        <v>223908</v>
      </c>
    </row>
    <row r="73" spans="3:10" ht="28.5" customHeight="1">
      <c r="C73" s="76"/>
      <c r="D73" s="76"/>
      <c r="E73" s="76" t="s">
        <v>96</v>
      </c>
      <c r="F73" s="76"/>
      <c r="G73" s="77">
        <v>223908</v>
      </c>
      <c r="H73" s="78">
        <v>0</v>
      </c>
      <c r="I73" s="78">
        <v>223908</v>
      </c>
      <c r="J73" s="77">
        <v>223908</v>
      </c>
    </row>
    <row r="74" spans="3:10" ht="28.5" customHeight="1">
      <c r="C74" s="79" t="s">
        <v>145</v>
      </c>
      <c r="D74" s="79" t="s">
        <v>97</v>
      </c>
      <c r="E74" s="79" t="s">
        <v>89</v>
      </c>
      <c r="F74" s="79" t="s">
        <v>146</v>
      </c>
      <c r="G74" s="80">
        <v>223908</v>
      </c>
      <c r="H74" s="81">
        <v>0</v>
      </c>
      <c r="I74" s="81">
        <v>223908</v>
      </c>
      <c r="J74" s="80">
        <v>223908</v>
      </c>
    </row>
    <row r="75" spans="3:10" ht="28.5" customHeight="1">
      <c r="C75" s="76"/>
      <c r="D75" s="76" t="s">
        <v>138</v>
      </c>
      <c r="E75" s="76"/>
      <c r="F75" s="76"/>
      <c r="G75" s="77">
        <v>528400</v>
      </c>
      <c r="H75" s="78">
        <v>0</v>
      </c>
      <c r="I75" s="78">
        <v>528400</v>
      </c>
      <c r="J75" s="77">
        <v>528400</v>
      </c>
    </row>
    <row r="76" spans="3:10" ht="28.5" customHeight="1">
      <c r="C76" s="76"/>
      <c r="D76" s="76"/>
      <c r="E76" s="76" t="s">
        <v>92</v>
      </c>
      <c r="F76" s="76"/>
      <c r="G76" s="77">
        <v>528400</v>
      </c>
      <c r="H76" s="78">
        <v>0</v>
      </c>
      <c r="I76" s="78">
        <v>528400</v>
      </c>
      <c r="J76" s="77">
        <v>528400</v>
      </c>
    </row>
    <row r="77" spans="3:10" ht="28.5" customHeight="1">
      <c r="C77" s="79" t="s">
        <v>145</v>
      </c>
      <c r="D77" s="79" t="s">
        <v>140</v>
      </c>
      <c r="E77" s="79" t="s">
        <v>93</v>
      </c>
      <c r="F77" s="79" t="s">
        <v>147</v>
      </c>
      <c r="G77" s="80">
        <v>528400</v>
      </c>
      <c r="H77" s="81">
        <v>0</v>
      </c>
      <c r="I77" s="81">
        <v>528400</v>
      </c>
      <c r="J77" s="80">
        <v>528400</v>
      </c>
    </row>
    <row r="78" spans="3:10" ht="28.5" customHeight="1">
      <c r="C78" s="76" t="s">
        <v>148</v>
      </c>
      <c r="D78" s="76"/>
      <c r="E78" s="76"/>
      <c r="F78" s="76"/>
      <c r="G78" s="78">
        <v>10873392</v>
      </c>
      <c r="H78" s="78">
        <v>0</v>
      </c>
      <c r="I78" s="78">
        <v>10873392</v>
      </c>
      <c r="J78" s="78">
        <v>10873392</v>
      </c>
    </row>
    <row r="79" spans="3:10" ht="28.5" customHeight="1">
      <c r="C79" s="76"/>
      <c r="D79" s="76" t="s">
        <v>85</v>
      </c>
      <c r="E79" s="76"/>
      <c r="F79" s="76"/>
      <c r="G79" s="77">
        <v>42392</v>
      </c>
      <c r="H79" s="78">
        <v>0</v>
      </c>
      <c r="I79" s="78">
        <v>42392</v>
      </c>
      <c r="J79" s="77">
        <v>42392</v>
      </c>
    </row>
    <row r="80" spans="3:10" ht="28.5" customHeight="1">
      <c r="C80" s="76"/>
      <c r="D80" s="76"/>
      <c r="E80" s="76" t="s">
        <v>92</v>
      </c>
      <c r="F80" s="76"/>
      <c r="G80" s="77">
        <v>42392</v>
      </c>
      <c r="H80" s="78">
        <v>0</v>
      </c>
      <c r="I80" s="78">
        <v>42392</v>
      </c>
      <c r="J80" s="77">
        <v>42392</v>
      </c>
    </row>
    <row r="81" spans="3:10" ht="28.5" customHeight="1">
      <c r="C81" s="79" t="s">
        <v>149</v>
      </c>
      <c r="D81" s="79" t="s">
        <v>89</v>
      </c>
      <c r="E81" s="79" t="s">
        <v>93</v>
      </c>
      <c r="F81" s="79" t="s">
        <v>150</v>
      </c>
      <c r="G81" s="80">
        <v>42392</v>
      </c>
      <c r="H81" s="81">
        <v>0</v>
      </c>
      <c r="I81" s="81">
        <v>42392</v>
      </c>
      <c r="J81" s="80">
        <v>42392</v>
      </c>
    </row>
    <row r="82" spans="3:10" ht="28.5" customHeight="1">
      <c r="C82" s="79" t="s">
        <v>1</v>
      </c>
      <c r="D82" s="85" t="s">
        <v>151</v>
      </c>
      <c r="E82" s="52" t="s">
        <v>1</v>
      </c>
      <c r="F82" s="76"/>
      <c r="G82" s="77">
        <v>1831000</v>
      </c>
      <c r="H82" s="77"/>
      <c r="I82" s="77">
        <v>1831000</v>
      </c>
      <c r="J82" s="77">
        <v>1831000</v>
      </c>
    </row>
    <row r="83" spans="3:10" ht="28.5" customHeight="1">
      <c r="C83" s="76"/>
      <c r="D83" s="86"/>
      <c r="E83" s="86" t="s">
        <v>152</v>
      </c>
      <c r="F83" s="76"/>
      <c r="G83" s="77">
        <v>1831000</v>
      </c>
      <c r="H83" s="77"/>
      <c r="I83" s="77">
        <v>1831000</v>
      </c>
      <c r="J83" s="77">
        <v>1831000</v>
      </c>
    </row>
    <row r="84" spans="3:10" ht="28.5" customHeight="1">
      <c r="C84" s="79" t="s">
        <v>149</v>
      </c>
      <c r="D84" s="52" t="s">
        <v>153</v>
      </c>
      <c r="E84" s="52" t="s">
        <v>154</v>
      </c>
      <c r="F84" s="79" t="s">
        <v>155</v>
      </c>
      <c r="G84" s="80">
        <v>1831000</v>
      </c>
      <c r="H84" s="81" t="s">
        <v>1</v>
      </c>
      <c r="I84" s="81">
        <v>1831000</v>
      </c>
      <c r="J84" s="80">
        <v>1831000</v>
      </c>
    </row>
    <row r="85" spans="3:10" ht="28.5" customHeight="1">
      <c r="C85" s="76"/>
      <c r="D85" s="76" t="s">
        <v>123</v>
      </c>
      <c r="E85" s="76"/>
      <c r="F85" s="76"/>
      <c r="G85" s="77">
        <v>4000000</v>
      </c>
      <c r="H85" s="78">
        <v>0</v>
      </c>
      <c r="I85" s="78">
        <v>4000000</v>
      </c>
      <c r="J85" s="77">
        <v>4000000</v>
      </c>
    </row>
    <row r="86" spans="3:10" ht="28.5" customHeight="1">
      <c r="C86" s="76"/>
      <c r="D86" s="76"/>
      <c r="E86" s="76" t="s">
        <v>96</v>
      </c>
      <c r="F86" s="76"/>
      <c r="G86" s="77">
        <v>4000000</v>
      </c>
      <c r="H86" s="78">
        <v>0</v>
      </c>
      <c r="I86" s="78">
        <v>4000000</v>
      </c>
      <c r="J86" s="77">
        <v>4000000</v>
      </c>
    </row>
    <row r="87" spans="3:10" ht="28.5" customHeight="1">
      <c r="C87" s="79" t="s">
        <v>149</v>
      </c>
      <c r="D87" s="79" t="s">
        <v>124</v>
      </c>
      <c r="E87" s="79" t="s">
        <v>89</v>
      </c>
      <c r="F87" s="79" t="s">
        <v>156</v>
      </c>
      <c r="G87" s="80">
        <v>4000000</v>
      </c>
      <c r="H87" s="81">
        <v>0</v>
      </c>
      <c r="I87" s="81">
        <v>4000000</v>
      </c>
      <c r="J87" s="80">
        <v>4000000</v>
      </c>
    </row>
    <row r="88" spans="3:10" ht="28.5" customHeight="1">
      <c r="C88" s="76"/>
      <c r="D88" s="76" t="s">
        <v>135</v>
      </c>
      <c r="E88" s="76"/>
      <c r="F88" s="76"/>
      <c r="G88" s="77">
        <v>5000000</v>
      </c>
      <c r="H88" s="78">
        <v>0</v>
      </c>
      <c r="I88" s="78">
        <v>5000000</v>
      </c>
      <c r="J88" s="77">
        <v>5000000</v>
      </c>
    </row>
    <row r="89" spans="3:10" ht="28.5" customHeight="1">
      <c r="C89" s="76"/>
      <c r="D89" s="76"/>
      <c r="E89" s="76" t="s">
        <v>96</v>
      </c>
      <c r="F89" s="76"/>
      <c r="G89" s="77">
        <v>5000000</v>
      </c>
      <c r="H89" s="78">
        <v>0</v>
      </c>
      <c r="I89" s="78">
        <v>5000000</v>
      </c>
      <c r="J89" s="77">
        <v>5000000</v>
      </c>
    </row>
    <row r="90" spans="3:10" ht="28.5" customHeight="1">
      <c r="C90" s="79" t="s">
        <v>149</v>
      </c>
      <c r="D90" s="79" t="s">
        <v>93</v>
      </c>
      <c r="E90" s="79" t="s">
        <v>89</v>
      </c>
      <c r="F90" s="79" t="s">
        <v>157</v>
      </c>
      <c r="G90" s="80">
        <v>5000000</v>
      </c>
      <c r="H90" s="81">
        <v>0</v>
      </c>
      <c r="I90" s="81">
        <v>5000000</v>
      </c>
      <c r="J90" s="80">
        <v>5000000</v>
      </c>
    </row>
    <row r="91" spans="3:10" ht="28.5" customHeight="1">
      <c r="C91" s="76" t="s">
        <v>158</v>
      </c>
      <c r="D91" s="76"/>
      <c r="E91" s="76"/>
      <c r="F91" s="76"/>
      <c r="G91" s="77">
        <v>38322366.8</v>
      </c>
      <c r="H91" s="78">
        <v>0</v>
      </c>
      <c r="I91" s="78">
        <v>38322366.8</v>
      </c>
      <c r="J91" s="77">
        <v>38322366.8</v>
      </c>
    </row>
    <row r="92" spans="3:10" ht="28.5" customHeight="1">
      <c r="C92" s="76"/>
      <c r="D92" s="76" t="s">
        <v>85</v>
      </c>
      <c r="E92" s="76"/>
      <c r="F92" s="76"/>
      <c r="G92" s="77">
        <v>27474468.8</v>
      </c>
      <c r="H92" s="78">
        <v>0</v>
      </c>
      <c r="I92" s="78">
        <v>27474468.8</v>
      </c>
      <c r="J92" s="77">
        <v>27474468.8</v>
      </c>
    </row>
    <row r="93" spans="3:10" ht="28.5" customHeight="1">
      <c r="C93" s="76"/>
      <c r="D93" s="76"/>
      <c r="E93" s="76" t="s">
        <v>159</v>
      </c>
      <c r="F93" s="76"/>
      <c r="G93" s="77">
        <v>915900</v>
      </c>
      <c r="H93" s="78">
        <v>0</v>
      </c>
      <c r="I93" s="78">
        <v>915900</v>
      </c>
      <c r="J93" s="77">
        <v>915900</v>
      </c>
    </row>
    <row r="94" spans="3:10" ht="28.5" customHeight="1">
      <c r="C94" s="79" t="s">
        <v>160</v>
      </c>
      <c r="D94" s="79" t="s">
        <v>89</v>
      </c>
      <c r="E94" s="79" t="s">
        <v>161</v>
      </c>
      <c r="F94" s="79" t="s">
        <v>162</v>
      </c>
      <c r="G94" s="80">
        <v>915900</v>
      </c>
      <c r="H94" s="81">
        <v>0</v>
      </c>
      <c r="I94" s="81">
        <v>915900</v>
      </c>
      <c r="J94" s="80">
        <v>915900</v>
      </c>
    </row>
    <row r="95" spans="3:10" ht="28.5" customHeight="1">
      <c r="C95" s="76"/>
      <c r="D95" s="76"/>
      <c r="E95" s="76" t="s">
        <v>92</v>
      </c>
      <c r="F95" s="76"/>
      <c r="G95" s="77">
        <v>26558568.8</v>
      </c>
      <c r="H95" s="78">
        <v>0</v>
      </c>
      <c r="I95" s="78">
        <v>26558568.8</v>
      </c>
      <c r="J95" s="77">
        <v>26558568.8</v>
      </c>
    </row>
    <row r="96" spans="3:10" ht="28.5" customHeight="1">
      <c r="C96" s="79" t="s">
        <v>160</v>
      </c>
      <c r="D96" s="79" t="s">
        <v>89</v>
      </c>
      <c r="E96" s="79" t="s">
        <v>93</v>
      </c>
      <c r="F96" s="79" t="s">
        <v>163</v>
      </c>
      <c r="G96" s="80">
        <v>26558568.8</v>
      </c>
      <c r="H96" s="81">
        <v>0</v>
      </c>
      <c r="I96" s="81">
        <v>26558568.8</v>
      </c>
      <c r="J96" s="80">
        <v>26558568.8</v>
      </c>
    </row>
    <row r="97" spans="3:10" ht="28.5" customHeight="1">
      <c r="C97" s="76"/>
      <c r="D97" s="76" t="s">
        <v>120</v>
      </c>
      <c r="E97" s="76"/>
      <c r="F97" s="76"/>
      <c r="G97" s="77">
        <v>8093298</v>
      </c>
      <c r="H97" s="78">
        <v>0</v>
      </c>
      <c r="I97" s="78">
        <v>8093298</v>
      </c>
      <c r="J97" s="77">
        <v>8093298</v>
      </c>
    </row>
    <row r="98" spans="3:10" ht="28.5" customHeight="1">
      <c r="C98" s="76"/>
      <c r="D98" s="76"/>
      <c r="E98" s="76" t="s">
        <v>164</v>
      </c>
      <c r="F98" s="76"/>
      <c r="G98" s="77">
        <v>4634000</v>
      </c>
      <c r="H98" s="78">
        <v>0</v>
      </c>
      <c r="I98" s="78">
        <v>4634000</v>
      </c>
      <c r="J98" s="77">
        <v>4634000</v>
      </c>
    </row>
    <row r="99" spans="3:10" ht="28.5" customHeight="1">
      <c r="C99" s="79" t="s">
        <v>160</v>
      </c>
      <c r="D99" s="79" t="s">
        <v>100</v>
      </c>
      <c r="E99" s="79" t="s">
        <v>129</v>
      </c>
      <c r="F99" s="79" t="s">
        <v>165</v>
      </c>
      <c r="G99" s="80">
        <v>4634000</v>
      </c>
      <c r="H99" s="81">
        <v>0</v>
      </c>
      <c r="I99" s="81">
        <v>4634000</v>
      </c>
      <c r="J99" s="80">
        <v>4634000</v>
      </c>
    </row>
    <row r="100" spans="3:10" ht="28.5" customHeight="1">
      <c r="C100" s="76"/>
      <c r="D100" s="76"/>
      <c r="E100" s="76" t="s">
        <v>112</v>
      </c>
      <c r="F100" s="76"/>
      <c r="G100" s="77">
        <v>1546512</v>
      </c>
      <c r="H100" s="78">
        <v>0</v>
      </c>
      <c r="I100" s="78">
        <v>1546512</v>
      </c>
      <c r="J100" s="77">
        <v>1546512</v>
      </c>
    </row>
    <row r="101" spans="3:10" ht="28.5" customHeight="1">
      <c r="C101" s="79" t="s">
        <v>160</v>
      </c>
      <c r="D101" s="79" t="s">
        <v>100</v>
      </c>
      <c r="E101" s="79" t="s">
        <v>114</v>
      </c>
      <c r="F101" s="79" t="s">
        <v>166</v>
      </c>
      <c r="G101" s="80">
        <v>1546512</v>
      </c>
      <c r="H101" s="81">
        <v>0</v>
      </c>
      <c r="I101" s="81">
        <v>1546512</v>
      </c>
      <c r="J101" s="80">
        <v>1546512</v>
      </c>
    </row>
    <row r="102" spans="3:10" ht="28.5" customHeight="1">
      <c r="C102" s="76"/>
      <c r="D102" s="76"/>
      <c r="E102" s="76" t="s">
        <v>167</v>
      </c>
      <c r="F102" s="76"/>
      <c r="G102" s="77">
        <v>74176</v>
      </c>
      <c r="H102" s="78">
        <v>0</v>
      </c>
      <c r="I102" s="78">
        <v>74176</v>
      </c>
      <c r="J102" s="77">
        <v>74176</v>
      </c>
    </row>
    <row r="103" spans="3:10" ht="28.5" customHeight="1">
      <c r="C103" s="79" t="s">
        <v>160</v>
      </c>
      <c r="D103" s="79" t="s">
        <v>100</v>
      </c>
      <c r="E103" s="79" t="s">
        <v>168</v>
      </c>
      <c r="F103" s="79" t="s">
        <v>169</v>
      </c>
      <c r="G103" s="80">
        <v>74176</v>
      </c>
      <c r="H103" s="81">
        <v>0</v>
      </c>
      <c r="I103" s="81">
        <v>74176</v>
      </c>
      <c r="J103" s="80">
        <v>74176</v>
      </c>
    </row>
    <row r="104" spans="3:10" ht="28.5" customHeight="1">
      <c r="C104" s="76"/>
      <c r="D104" s="76"/>
      <c r="E104" s="76" t="s">
        <v>92</v>
      </c>
      <c r="F104" s="76"/>
      <c r="G104" s="77">
        <v>1838610</v>
      </c>
      <c r="H104" s="78">
        <v>0</v>
      </c>
      <c r="I104" s="78">
        <v>1838610</v>
      </c>
      <c r="J104" s="77">
        <v>1838610</v>
      </c>
    </row>
    <row r="105" spans="3:10" ht="28.5" customHeight="1">
      <c r="C105" s="79" t="s">
        <v>160</v>
      </c>
      <c r="D105" s="79" t="s">
        <v>100</v>
      </c>
      <c r="E105" s="79" t="s">
        <v>93</v>
      </c>
      <c r="F105" s="79" t="s">
        <v>170</v>
      </c>
      <c r="G105" s="80">
        <v>1838610</v>
      </c>
      <c r="H105" s="81">
        <v>0</v>
      </c>
      <c r="I105" s="81">
        <v>1838610</v>
      </c>
      <c r="J105" s="80">
        <v>1838610</v>
      </c>
    </row>
    <row r="106" spans="3:10" ht="28.5" customHeight="1">
      <c r="C106" s="76"/>
      <c r="D106" s="76" t="s">
        <v>95</v>
      </c>
      <c r="E106" s="76"/>
      <c r="F106" s="76"/>
      <c r="G106" s="77">
        <v>2754600</v>
      </c>
      <c r="H106" s="78">
        <v>0</v>
      </c>
      <c r="I106" s="78">
        <v>2754600</v>
      </c>
      <c r="J106" s="77">
        <v>2754600</v>
      </c>
    </row>
    <row r="107" spans="3:10" ht="28.5" customHeight="1">
      <c r="C107" s="76"/>
      <c r="D107" s="76"/>
      <c r="E107" s="76" t="s">
        <v>128</v>
      </c>
      <c r="F107" s="76"/>
      <c r="G107" s="77">
        <v>1899800</v>
      </c>
      <c r="H107" s="78">
        <v>0</v>
      </c>
      <c r="I107" s="78">
        <v>1899800</v>
      </c>
      <c r="J107" s="77">
        <v>1899800</v>
      </c>
    </row>
    <row r="108" spans="3:10" ht="28.5" customHeight="1">
      <c r="C108" s="79" t="s">
        <v>160</v>
      </c>
      <c r="D108" s="79" t="s">
        <v>97</v>
      </c>
      <c r="E108" s="79" t="s">
        <v>124</v>
      </c>
      <c r="F108" s="79" t="s">
        <v>171</v>
      </c>
      <c r="G108" s="80">
        <v>1899800</v>
      </c>
      <c r="H108" s="81">
        <v>0</v>
      </c>
      <c r="I108" s="81">
        <v>1899800</v>
      </c>
      <c r="J108" s="80">
        <v>1899800</v>
      </c>
    </row>
    <row r="109" spans="3:10" ht="28.5" customHeight="1">
      <c r="C109" s="76"/>
      <c r="D109" s="76"/>
      <c r="E109" s="76" t="s">
        <v>172</v>
      </c>
      <c r="F109" s="76"/>
      <c r="G109" s="77">
        <v>500000</v>
      </c>
      <c r="H109" s="78">
        <v>0</v>
      </c>
      <c r="I109" s="78">
        <v>500000</v>
      </c>
      <c r="J109" s="77">
        <v>500000</v>
      </c>
    </row>
    <row r="110" spans="3:10" ht="28.5" customHeight="1">
      <c r="C110" s="79" t="s">
        <v>160</v>
      </c>
      <c r="D110" s="79" t="s">
        <v>97</v>
      </c>
      <c r="E110" s="79" t="s">
        <v>173</v>
      </c>
      <c r="F110" s="79" t="s">
        <v>174</v>
      </c>
      <c r="G110" s="80">
        <v>500000</v>
      </c>
      <c r="H110" s="81">
        <v>0</v>
      </c>
      <c r="I110" s="81">
        <v>500000</v>
      </c>
      <c r="J110" s="80">
        <v>500000</v>
      </c>
    </row>
    <row r="111" spans="3:10" ht="28.5" customHeight="1">
      <c r="C111" s="76"/>
      <c r="D111" s="76"/>
      <c r="E111" s="76" t="s">
        <v>175</v>
      </c>
      <c r="F111" s="76"/>
      <c r="G111" s="77">
        <v>154800</v>
      </c>
      <c r="H111" s="78">
        <v>0</v>
      </c>
      <c r="I111" s="78">
        <v>154800</v>
      </c>
      <c r="J111" s="77">
        <v>154800</v>
      </c>
    </row>
    <row r="112" spans="3:10" ht="28.5" customHeight="1">
      <c r="C112" s="79" t="s">
        <v>160</v>
      </c>
      <c r="D112" s="79" t="s">
        <v>97</v>
      </c>
      <c r="E112" s="79" t="s">
        <v>133</v>
      </c>
      <c r="F112" s="79" t="s">
        <v>176</v>
      </c>
      <c r="G112" s="80">
        <v>154800</v>
      </c>
      <c r="H112" s="81">
        <v>0</v>
      </c>
      <c r="I112" s="81">
        <v>154800</v>
      </c>
      <c r="J112" s="80">
        <v>154800</v>
      </c>
    </row>
    <row r="113" spans="3:10" ht="28.5" customHeight="1">
      <c r="C113" s="76"/>
      <c r="D113" s="76"/>
      <c r="E113" s="76" t="s">
        <v>177</v>
      </c>
      <c r="F113" s="76"/>
      <c r="G113" s="77">
        <v>200000</v>
      </c>
      <c r="H113" s="78">
        <v>0</v>
      </c>
      <c r="I113" s="78">
        <v>200000</v>
      </c>
      <c r="J113" s="77">
        <v>200000</v>
      </c>
    </row>
    <row r="114" spans="3:10" ht="28.5" customHeight="1">
      <c r="C114" s="79" t="s">
        <v>160</v>
      </c>
      <c r="D114" s="79" t="s">
        <v>97</v>
      </c>
      <c r="E114" s="79" t="s">
        <v>178</v>
      </c>
      <c r="F114" s="79" t="s">
        <v>179</v>
      </c>
      <c r="G114" s="80">
        <v>200000</v>
      </c>
      <c r="H114" s="81">
        <v>0</v>
      </c>
      <c r="I114" s="81">
        <v>200000</v>
      </c>
      <c r="J114" s="80">
        <v>200000</v>
      </c>
    </row>
    <row r="115" spans="3:10" ht="28.5" customHeight="1">
      <c r="C115" s="76" t="s">
        <v>180</v>
      </c>
      <c r="D115" s="76"/>
      <c r="E115" s="76"/>
      <c r="F115" s="76"/>
      <c r="G115" s="77">
        <v>584637.84</v>
      </c>
      <c r="H115" s="78">
        <v>0</v>
      </c>
      <c r="I115" s="77">
        <v>584637.84</v>
      </c>
      <c r="J115" s="77">
        <v>584637.84</v>
      </c>
    </row>
    <row r="116" spans="3:10" ht="28.5" customHeight="1">
      <c r="C116" s="76"/>
      <c r="D116" s="76" t="s">
        <v>85</v>
      </c>
      <c r="E116" s="76"/>
      <c r="F116" s="76"/>
      <c r="G116" s="77">
        <v>90000</v>
      </c>
      <c r="H116" s="78">
        <v>0</v>
      </c>
      <c r="I116" s="78">
        <v>90000</v>
      </c>
      <c r="J116" s="77">
        <v>90000</v>
      </c>
    </row>
    <row r="117" spans="3:10" ht="28.5" customHeight="1">
      <c r="C117" s="76"/>
      <c r="D117" s="76"/>
      <c r="E117" s="76" t="s">
        <v>99</v>
      </c>
      <c r="F117" s="76"/>
      <c r="G117" s="77">
        <v>90000</v>
      </c>
      <c r="H117" s="78">
        <v>0</v>
      </c>
      <c r="I117" s="78">
        <v>90000</v>
      </c>
      <c r="J117" s="77">
        <v>90000</v>
      </c>
    </row>
    <row r="118" spans="3:10" ht="28.5" customHeight="1">
      <c r="C118" s="79" t="s">
        <v>181</v>
      </c>
      <c r="D118" s="79" t="s">
        <v>89</v>
      </c>
      <c r="E118" s="79" t="s">
        <v>100</v>
      </c>
      <c r="F118" s="79" t="s">
        <v>101</v>
      </c>
      <c r="G118" s="80">
        <v>90000</v>
      </c>
      <c r="H118" s="81">
        <v>0</v>
      </c>
      <c r="I118" s="81">
        <v>90000</v>
      </c>
      <c r="J118" s="80">
        <v>90000</v>
      </c>
    </row>
    <row r="119" spans="3:10" ht="28.5" customHeight="1">
      <c r="C119" s="87" t="s">
        <v>1</v>
      </c>
      <c r="D119" s="85" t="s">
        <v>151</v>
      </c>
      <c r="E119" s="88"/>
      <c r="F119" s="79"/>
      <c r="G119" s="77">
        <v>494637.84</v>
      </c>
      <c r="H119" s="81"/>
      <c r="I119" s="77">
        <v>494637.84</v>
      </c>
      <c r="J119" s="77">
        <v>494637.84</v>
      </c>
    </row>
    <row r="120" spans="3:10" ht="28.5" customHeight="1">
      <c r="C120" s="79"/>
      <c r="D120" s="89"/>
      <c r="E120" s="85" t="s">
        <v>182</v>
      </c>
      <c r="F120" s="79"/>
      <c r="G120" s="77">
        <v>494637.84</v>
      </c>
      <c r="H120" s="81"/>
      <c r="I120" s="77">
        <v>494637.84</v>
      </c>
      <c r="J120" s="77">
        <v>494637.84</v>
      </c>
    </row>
    <row r="121" spans="3:10" ht="28.5" customHeight="1">
      <c r="C121" s="79">
        <v>214</v>
      </c>
      <c r="D121" s="89" t="s">
        <v>153</v>
      </c>
      <c r="E121" s="89" t="s">
        <v>183</v>
      </c>
      <c r="F121" s="79" t="s">
        <v>184</v>
      </c>
      <c r="G121" s="80">
        <v>494637.84</v>
      </c>
      <c r="H121" s="81"/>
      <c r="I121" s="81">
        <v>494637.84</v>
      </c>
      <c r="J121" s="80">
        <v>494637.84</v>
      </c>
    </row>
    <row r="122" spans="3:10" ht="28.5" customHeight="1">
      <c r="C122" s="76" t="s">
        <v>185</v>
      </c>
      <c r="D122" s="76"/>
      <c r="E122" s="76"/>
      <c r="F122" s="76"/>
      <c r="G122" s="77">
        <v>20000</v>
      </c>
      <c r="H122" s="78">
        <v>0</v>
      </c>
      <c r="I122" s="78">
        <v>20000</v>
      </c>
      <c r="J122" s="77">
        <v>20000</v>
      </c>
    </row>
    <row r="123" spans="3:10" ht="28.5" customHeight="1">
      <c r="C123" s="76"/>
      <c r="D123" s="76" t="s">
        <v>85</v>
      </c>
      <c r="E123" s="76"/>
      <c r="F123" s="76"/>
      <c r="G123" s="77">
        <v>20000</v>
      </c>
      <c r="H123" s="78">
        <v>0</v>
      </c>
      <c r="I123" s="78">
        <v>20000</v>
      </c>
      <c r="J123" s="77">
        <v>20000</v>
      </c>
    </row>
    <row r="124" spans="3:10" ht="28.5" customHeight="1">
      <c r="C124" s="76"/>
      <c r="D124" s="76"/>
      <c r="E124" s="76" t="s">
        <v>172</v>
      </c>
      <c r="F124" s="76"/>
      <c r="G124" s="77">
        <v>20000</v>
      </c>
      <c r="H124" s="78">
        <v>0</v>
      </c>
      <c r="I124" s="78">
        <v>20000</v>
      </c>
      <c r="J124" s="77">
        <v>20000</v>
      </c>
    </row>
    <row r="125" spans="3:10" ht="28.5" customHeight="1">
      <c r="C125" s="79" t="s">
        <v>186</v>
      </c>
      <c r="D125" s="79" t="s">
        <v>89</v>
      </c>
      <c r="E125" s="79" t="s">
        <v>173</v>
      </c>
      <c r="F125" s="79" t="s">
        <v>187</v>
      </c>
      <c r="G125" s="80">
        <v>20000</v>
      </c>
      <c r="H125" s="81">
        <v>0</v>
      </c>
      <c r="I125" s="81">
        <v>20000</v>
      </c>
      <c r="J125" s="80">
        <v>20000</v>
      </c>
    </row>
    <row r="126" spans="3:9" ht="28.5" customHeight="1">
      <c r="C126" s="9"/>
      <c r="D126" s="9"/>
      <c r="E126" s="9"/>
      <c r="F126" s="9"/>
      <c r="G126" s="9"/>
      <c r="H126" s="9"/>
      <c r="I126" s="9"/>
    </row>
  </sheetData>
  <sheetProtection/>
  <mergeCells count="10">
    <mergeCell ref="A2:L2"/>
    <mergeCell ref="A4:B4"/>
    <mergeCell ref="C4:L4"/>
    <mergeCell ref="C5:E5"/>
    <mergeCell ref="H5:I5"/>
    <mergeCell ref="J5:L5"/>
    <mergeCell ref="A5:A6"/>
    <mergeCell ref="B5:B6"/>
    <mergeCell ref="F5:F6"/>
    <mergeCell ref="G5:G6"/>
  </mergeCells>
  <printOptions/>
  <pageMargins left="0.75" right="0.75" top="0.98" bottom="0.98" header="0.5" footer="0.5"/>
  <pageSetup fitToHeight="1" fitToWidth="1" horizontalDpi="600" verticalDpi="600" orientation="landscape" paperSize="10" scale="80"/>
</worksheet>
</file>

<file path=xl/worksheets/sheet5.xml><?xml version="1.0" encoding="utf-8"?>
<worksheet xmlns="http://schemas.openxmlformats.org/spreadsheetml/2006/main" xmlns:r="http://schemas.openxmlformats.org/officeDocument/2006/relationships">
  <sheetPr>
    <pageSetUpPr fitToPage="1"/>
  </sheetPr>
  <dimension ref="A1:L124"/>
  <sheetViews>
    <sheetView workbookViewId="0" topLeftCell="A1">
      <selection activeCell="A2" sqref="A2:G2"/>
    </sheetView>
  </sheetViews>
  <sheetFormatPr defaultColWidth="9.00390625" defaultRowHeight="28.5" customHeight="1"/>
  <cols>
    <col min="1" max="1" width="11.375" style="9" customWidth="1"/>
    <col min="2" max="2" width="10.75390625" style="9" customWidth="1"/>
    <col min="3" max="3" width="16.75390625" style="9" customWidth="1"/>
    <col min="4" max="4" width="30.875" style="9" customWidth="1"/>
    <col min="5" max="5" width="21.125" style="9" customWidth="1"/>
    <col min="6" max="6" width="19.25390625" style="9" customWidth="1"/>
    <col min="7" max="7" width="18.50390625" style="9" customWidth="1"/>
    <col min="8" max="8" width="10.25390625" style="9" customWidth="1"/>
    <col min="9" max="9" width="17.25390625" style="9" customWidth="1"/>
    <col min="10" max="10" width="13.375" style="64" customWidth="1"/>
    <col min="11" max="11" width="16.00390625" style="64" customWidth="1"/>
    <col min="12" max="12" width="16.00390625" style="9" customWidth="1"/>
    <col min="13" max="16384" width="9.00390625" style="9" customWidth="1"/>
  </cols>
  <sheetData>
    <row r="1" spans="1:10" ht="28.5" customHeight="1">
      <c r="A1" s="35" t="s">
        <v>188</v>
      </c>
      <c r="B1" s="35"/>
      <c r="C1" s="35"/>
      <c r="D1" s="65"/>
      <c r="E1" s="65"/>
      <c r="F1" s="65"/>
      <c r="G1" s="65"/>
      <c r="H1" s="65"/>
      <c r="I1" s="82"/>
      <c r="J1" s="64" t="s">
        <v>1</v>
      </c>
    </row>
    <row r="2" spans="1:12" ht="28.5" customHeight="1">
      <c r="A2" s="66" t="s">
        <v>189</v>
      </c>
      <c r="B2" s="66"/>
      <c r="C2" s="66"/>
      <c r="D2" s="66"/>
      <c r="E2" s="66"/>
      <c r="F2" s="66"/>
      <c r="G2" s="66"/>
      <c r="H2" s="67"/>
      <c r="I2" s="67"/>
      <c r="J2" s="67"/>
      <c r="K2" s="67"/>
      <c r="L2" s="67"/>
    </row>
    <row r="3" spans="3:11" ht="28.5" customHeight="1">
      <c r="C3" s="65"/>
      <c r="D3" s="68"/>
      <c r="E3" s="68"/>
      <c r="F3" s="68"/>
      <c r="G3" s="27" t="s">
        <v>3</v>
      </c>
      <c r="H3" s="69"/>
      <c r="K3" s="83"/>
    </row>
    <row r="4" spans="1:11" s="63" customFormat="1" ht="28.5" customHeight="1">
      <c r="A4" s="70" t="s">
        <v>66</v>
      </c>
      <c r="B4" s="70"/>
      <c r="C4" s="70"/>
      <c r="D4" s="71" t="s">
        <v>67</v>
      </c>
      <c r="E4" s="70" t="s">
        <v>68</v>
      </c>
      <c r="F4" s="72" t="s">
        <v>69</v>
      </c>
      <c r="G4" s="73"/>
      <c r="J4" s="84"/>
      <c r="K4" s="84"/>
    </row>
    <row r="5" spans="1:7" ht="28.5" customHeight="1">
      <c r="A5" s="74" t="s">
        <v>71</v>
      </c>
      <c r="B5" s="74" t="s">
        <v>72</v>
      </c>
      <c r="C5" s="74" t="s">
        <v>73</v>
      </c>
      <c r="D5" s="75"/>
      <c r="E5" s="74"/>
      <c r="F5" s="75" t="s">
        <v>74</v>
      </c>
      <c r="G5" s="74" t="s">
        <v>75</v>
      </c>
    </row>
    <row r="6" spans="1:7" ht="28.5" customHeight="1">
      <c r="A6" s="76" t="s">
        <v>80</v>
      </c>
      <c r="B6" s="76" t="s">
        <v>81</v>
      </c>
      <c r="C6" s="76" t="s">
        <v>81</v>
      </c>
      <c r="D6" s="76" t="s">
        <v>81</v>
      </c>
      <c r="E6" s="77">
        <v>106771241.69</v>
      </c>
      <c r="F6" s="78">
        <v>28437503.05</v>
      </c>
      <c r="G6" s="78">
        <v>78333738.64</v>
      </c>
    </row>
    <row r="7" spans="1:7" ht="28.5" customHeight="1">
      <c r="A7" s="76" t="s">
        <v>83</v>
      </c>
      <c r="B7" s="76"/>
      <c r="C7" s="76"/>
      <c r="D7" s="76"/>
      <c r="E7" s="77">
        <v>40742338.13</v>
      </c>
      <c r="F7" s="78">
        <v>21043753.13</v>
      </c>
      <c r="G7" s="78">
        <v>19698585</v>
      </c>
    </row>
    <row r="8" spans="1:7" ht="28.5" customHeight="1">
      <c r="A8" s="76"/>
      <c r="B8" s="76" t="s">
        <v>85</v>
      </c>
      <c r="C8" s="76"/>
      <c r="D8" s="76"/>
      <c r="E8" s="77">
        <v>33000</v>
      </c>
      <c r="F8" s="78">
        <v>0</v>
      </c>
      <c r="G8" s="78">
        <v>33000</v>
      </c>
    </row>
    <row r="9" spans="1:7" ht="28.5" customHeight="1">
      <c r="A9" s="76"/>
      <c r="B9" s="76"/>
      <c r="C9" s="76" t="s">
        <v>87</v>
      </c>
      <c r="D9" s="76"/>
      <c r="E9" s="77">
        <v>10000</v>
      </c>
      <c r="F9" s="78">
        <v>0</v>
      </c>
      <c r="G9" s="78">
        <v>10000</v>
      </c>
    </row>
    <row r="10" spans="1:7" ht="28.5" customHeight="1">
      <c r="A10" s="79" t="s">
        <v>88</v>
      </c>
      <c r="B10" s="79" t="s">
        <v>89</v>
      </c>
      <c r="C10" s="79" t="s">
        <v>90</v>
      </c>
      <c r="D10" s="79" t="s">
        <v>91</v>
      </c>
      <c r="E10" s="80">
        <v>10000</v>
      </c>
      <c r="F10" s="81">
        <v>0</v>
      </c>
      <c r="G10" s="81">
        <v>10000</v>
      </c>
    </row>
    <row r="11" spans="1:7" ht="28.5" customHeight="1">
      <c r="A11" s="76"/>
      <c r="B11" s="76"/>
      <c r="C11" s="76" t="s">
        <v>92</v>
      </c>
      <c r="D11" s="76"/>
      <c r="E11" s="77">
        <v>23000</v>
      </c>
      <c r="F11" s="78">
        <v>0</v>
      </c>
      <c r="G11" s="78">
        <v>23000</v>
      </c>
    </row>
    <row r="12" spans="1:7" ht="28.5" customHeight="1">
      <c r="A12" s="79" t="s">
        <v>88</v>
      </c>
      <c r="B12" s="79" t="s">
        <v>89</v>
      </c>
      <c r="C12" s="79" t="s">
        <v>93</v>
      </c>
      <c r="D12" s="79" t="s">
        <v>94</v>
      </c>
      <c r="E12" s="80">
        <v>23000</v>
      </c>
      <c r="F12" s="81">
        <v>0</v>
      </c>
      <c r="G12" s="81">
        <v>23000</v>
      </c>
    </row>
    <row r="13" spans="1:7" ht="28.5" customHeight="1">
      <c r="A13" s="76"/>
      <c r="B13" s="76" t="s">
        <v>95</v>
      </c>
      <c r="C13" s="76"/>
      <c r="D13" s="76"/>
      <c r="E13" s="77">
        <v>30494958.13</v>
      </c>
      <c r="F13" s="78">
        <v>21043753.13</v>
      </c>
      <c r="G13" s="78">
        <v>9451205</v>
      </c>
    </row>
    <row r="14" spans="1:7" ht="28.5" customHeight="1">
      <c r="A14" s="76"/>
      <c r="B14" s="76"/>
      <c r="C14" s="76" t="s">
        <v>96</v>
      </c>
      <c r="D14" s="76"/>
      <c r="E14" s="77">
        <v>13568138.69</v>
      </c>
      <c r="F14" s="78">
        <v>13568138.69</v>
      </c>
      <c r="G14" s="78">
        <v>0</v>
      </c>
    </row>
    <row r="15" spans="1:7" ht="28.5" customHeight="1">
      <c r="A15" s="79" t="s">
        <v>88</v>
      </c>
      <c r="B15" s="79" t="s">
        <v>97</v>
      </c>
      <c r="C15" s="79" t="s">
        <v>89</v>
      </c>
      <c r="D15" s="79" t="s">
        <v>98</v>
      </c>
      <c r="E15" s="80">
        <v>13568138.69</v>
      </c>
      <c r="F15" s="81">
        <v>13568138.69</v>
      </c>
      <c r="G15" s="81">
        <v>0</v>
      </c>
    </row>
    <row r="16" spans="1:7" ht="28.5" customHeight="1">
      <c r="A16" s="76"/>
      <c r="B16" s="76"/>
      <c r="C16" s="76" t="s">
        <v>99</v>
      </c>
      <c r="D16" s="76"/>
      <c r="E16" s="77">
        <v>9069605</v>
      </c>
      <c r="F16" s="78">
        <v>0</v>
      </c>
      <c r="G16" s="78">
        <v>9069605</v>
      </c>
    </row>
    <row r="17" spans="1:7" ht="28.5" customHeight="1">
      <c r="A17" s="79" t="s">
        <v>88</v>
      </c>
      <c r="B17" s="79" t="s">
        <v>97</v>
      </c>
      <c r="C17" s="79" t="s">
        <v>100</v>
      </c>
      <c r="D17" s="79" t="s">
        <v>101</v>
      </c>
      <c r="E17" s="80">
        <v>9069605</v>
      </c>
      <c r="F17" s="81">
        <v>0</v>
      </c>
      <c r="G17" s="81">
        <v>9069605</v>
      </c>
    </row>
    <row r="18" spans="1:7" ht="28.5" customHeight="1">
      <c r="A18" s="76"/>
      <c r="B18" s="76"/>
      <c r="C18" s="76" t="s">
        <v>87</v>
      </c>
      <c r="D18" s="76"/>
      <c r="E18" s="77">
        <v>160000</v>
      </c>
      <c r="F18" s="78">
        <v>0</v>
      </c>
      <c r="G18" s="78">
        <v>160000</v>
      </c>
    </row>
    <row r="19" spans="1:7" ht="28.5" customHeight="1">
      <c r="A19" s="79" t="s">
        <v>88</v>
      </c>
      <c r="B19" s="79" t="s">
        <v>97</v>
      </c>
      <c r="C19" s="79" t="s">
        <v>90</v>
      </c>
      <c r="D19" s="79" t="s">
        <v>102</v>
      </c>
      <c r="E19" s="80">
        <v>160000</v>
      </c>
      <c r="F19" s="81">
        <v>0</v>
      </c>
      <c r="G19" s="81">
        <v>160000</v>
      </c>
    </row>
    <row r="20" spans="1:7" ht="28.5" customHeight="1">
      <c r="A20" s="76"/>
      <c r="B20" s="76"/>
      <c r="C20" s="76" t="s">
        <v>103</v>
      </c>
      <c r="D20" s="76"/>
      <c r="E20" s="77">
        <v>7475614.44</v>
      </c>
      <c r="F20" s="78">
        <v>7475614.44</v>
      </c>
      <c r="G20" s="78">
        <v>0</v>
      </c>
    </row>
    <row r="21" spans="1:7" ht="28.5" customHeight="1">
      <c r="A21" s="79" t="s">
        <v>88</v>
      </c>
      <c r="B21" s="79" t="s">
        <v>97</v>
      </c>
      <c r="C21" s="79" t="s">
        <v>104</v>
      </c>
      <c r="D21" s="79" t="s">
        <v>105</v>
      </c>
      <c r="E21" s="80">
        <v>7475614.44</v>
      </c>
      <c r="F21" s="81">
        <v>7475614.44</v>
      </c>
      <c r="G21" s="81">
        <v>0</v>
      </c>
    </row>
    <row r="22" spans="1:7" ht="28.5" customHeight="1">
      <c r="A22" s="76"/>
      <c r="B22" s="76"/>
      <c r="C22" s="76" t="s">
        <v>92</v>
      </c>
      <c r="D22" s="76"/>
      <c r="E22" s="77">
        <v>221600</v>
      </c>
      <c r="F22" s="78">
        <v>0</v>
      </c>
      <c r="G22" s="78">
        <v>221600</v>
      </c>
    </row>
    <row r="23" spans="1:7" ht="28.5" customHeight="1">
      <c r="A23" s="79" t="s">
        <v>88</v>
      </c>
      <c r="B23" s="79" t="s">
        <v>97</v>
      </c>
      <c r="C23" s="79" t="s">
        <v>93</v>
      </c>
      <c r="D23" s="79" t="s">
        <v>106</v>
      </c>
      <c r="E23" s="80">
        <v>221600</v>
      </c>
      <c r="F23" s="81">
        <v>0</v>
      </c>
      <c r="G23" s="81">
        <v>221600</v>
      </c>
    </row>
    <row r="24" spans="1:7" ht="28.5" customHeight="1">
      <c r="A24" s="76"/>
      <c r="B24" s="76" t="s">
        <v>107</v>
      </c>
      <c r="C24" s="76"/>
      <c r="D24" s="76"/>
      <c r="E24" s="77">
        <v>24180</v>
      </c>
      <c r="F24" s="78">
        <v>0</v>
      </c>
      <c r="G24" s="78">
        <v>24180</v>
      </c>
    </row>
    <row r="25" spans="1:7" ht="28.5" customHeight="1">
      <c r="A25" s="76"/>
      <c r="B25" s="76"/>
      <c r="C25" s="76" t="s">
        <v>99</v>
      </c>
      <c r="D25" s="76"/>
      <c r="E25" s="77">
        <v>24180</v>
      </c>
      <c r="F25" s="78">
        <v>0</v>
      </c>
      <c r="G25" s="78">
        <v>24180</v>
      </c>
    </row>
    <row r="26" spans="1:7" ht="28.5" customHeight="1">
      <c r="A26" s="79" t="s">
        <v>88</v>
      </c>
      <c r="B26" s="79" t="s">
        <v>108</v>
      </c>
      <c r="C26" s="79" t="s">
        <v>100</v>
      </c>
      <c r="D26" s="79" t="s">
        <v>101</v>
      </c>
      <c r="E26" s="80">
        <v>24180</v>
      </c>
      <c r="F26" s="81">
        <v>0</v>
      </c>
      <c r="G26" s="81">
        <v>24180</v>
      </c>
    </row>
    <row r="27" spans="1:7" ht="28.5" customHeight="1">
      <c r="A27" s="76"/>
      <c r="B27" s="76" t="s">
        <v>109</v>
      </c>
      <c r="C27" s="76"/>
      <c r="D27" s="76"/>
      <c r="E27" s="77">
        <v>10190200</v>
      </c>
      <c r="F27" s="78">
        <v>0</v>
      </c>
      <c r="G27" s="78">
        <v>10190200</v>
      </c>
    </row>
    <row r="28" spans="1:7" ht="28.5" customHeight="1">
      <c r="A28" s="76"/>
      <c r="B28" s="76"/>
      <c r="C28" s="76" t="s">
        <v>99</v>
      </c>
      <c r="D28" s="76"/>
      <c r="E28" s="77">
        <v>10190200</v>
      </c>
      <c r="F28" s="78">
        <v>0</v>
      </c>
      <c r="G28" s="78">
        <v>10190200</v>
      </c>
    </row>
    <row r="29" spans="1:7" ht="28.5" customHeight="1">
      <c r="A29" s="79" t="s">
        <v>88</v>
      </c>
      <c r="B29" s="79" t="s">
        <v>110</v>
      </c>
      <c r="C29" s="79" t="s">
        <v>100</v>
      </c>
      <c r="D29" s="79" t="s">
        <v>101</v>
      </c>
      <c r="E29" s="80">
        <v>10190200</v>
      </c>
      <c r="F29" s="81">
        <v>0</v>
      </c>
      <c r="G29" s="81">
        <v>10190200</v>
      </c>
    </row>
    <row r="30" spans="1:7" ht="28.5" customHeight="1">
      <c r="A30" s="76" t="s">
        <v>111</v>
      </c>
      <c r="B30" s="76"/>
      <c r="C30" s="76"/>
      <c r="D30" s="76"/>
      <c r="E30" s="77">
        <v>1245112</v>
      </c>
      <c r="F30" s="78">
        <v>0</v>
      </c>
      <c r="G30" s="78">
        <v>1245112</v>
      </c>
    </row>
    <row r="31" spans="1:7" ht="28.5" customHeight="1">
      <c r="A31" s="76"/>
      <c r="B31" s="76" t="s">
        <v>85</v>
      </c>
      <c r="C31" s="76"/>
      <c r="D31" s="76"/>
      <c r="E31" s="77">
        <v>1245112</v>
      </c>
      <c r="F31" s="78">
        <v>0</v>
      </c>
      <c r="G31" s="78">
        <v>1245112</v>
      </c>
    </row>
    <row r="32" spans="1:7" ht="28.5" customHeight="1">
      <c r="A32" s="76"/>
      <c r="B32" s="76"/>
      <c r="C32" s="76" t="s">
        <v>112</v>
      </c>
      <c r="D32" s="76"/>
      <c r="E32" s="77">
        <v>408000</v>
      </c>
      <c r="F32" s="78">
        <v>0</v>
      </c>
      <c r="G32" s="78">
        <v>408000</v>
      </c>
    </row>
    <row r="33" spans="1:7" ht="28.5" customHeight="1">
      <c r="A33" s="79" t="s">
        <v>113</v>
      </c>
      <c r="B33" s="79" t="s">
        <v>89</v>
      </c>
      <c r="C33" s="79" t="s">
        <v>114</v>
      </c>
      <c r="D33" s="79" t="s">
        <v>115</v>
      </c>
      <c r="E33" s="80">
        <v>408000</v>
      </c>
      <c r="F33" s="81">
        <v>0</v>
      </c>
      <c r="G33" s="81">
        <v>408000</v>
      </c>
    </row>
    <row r="34" spans="1:7" ht="28.5" customHeight="1">
      <c r="A34" s="76"/>
      <c r="B34" s="76"/>
      <c r="C34" s="76" t="s">
        <v>92</v>
      </c>
      <c r="D34" s="76"/>
      <c r="E34" s="77">
        <v>837112</v>
      </c>
      <c r="F34" s="78">
        <v>0</v>
      </c>
      <c r="G34" s="78">
        <v>837112</v>
      </c>
    </row>
    <row r="35" spans="1:7" ht="28.5" customHeight="1">
      <c r="A35" s="79" t="s">
        <v>113</v>
      </c>
      <c r="B35" s="79" t="s">
        <v>89</v>
      </c>
      <c r="C35" s="79" t="s">
        <v>93</v>
      </c>
      <c r="D35" s="79" t="s">
        <v>116</v>
      </c>
      <c r="E35" s="80">
        <v>837112</v>
      </c>
      <c r="F35" s="81">
        <v>0</v>
      </c>
      <c r="G35" s="81">
        <v>837112</v>
      </c>
    </row>
    <row r="36" spans="1:7" ht="28.5" customHeight="1">
      <c r="A36" s="76" t="s">
        <v>117</v>
      </c>
      <c r="B36" s="76"/>
      <c r="C36" s="76"/>
      <c r="D36" s="76"/>
      <c r="E36" s="77">
        <v>13403686.92</v>
      </c>
      <c r="F36" s="78">
        <v>7393749.92</v>
      </c>
      <c r="G36" s="78">
        <v>6009937</v>
      </c>
    </row>
    <row r="37" spans="1:7" ht="28.5" customHeight="1">
      <c r="A37" s="76"/>
      <c r="B37" s="76" t="s">
        <v>85</v>
      </c>
      <c r="C37" s="76"/>
      <c r="D37" s="76"/>
      <c r="E37" s="77">
        <v>1909055.32</v>
      </c>
      <c r="F37" s="78">
        <v>1909055.32</v>
      </c>
      <c r="G37" s="78">
        <v>0</v>
      </c>
    </row>
    <row r="38" spans="1:7" ht="28.5" customHeight="1">
      <c r="A38" s="76"/>
      <c r="B38" s="76"/>
      <c r="C38" s="76" t="s">
        <v>112</v>
      </c>
      <c r="D38" s="76"/>
      <c r="E38" s="77">
        <v>1909055.32</v>
      </c>
      <c r="F38" s="78">
        <v>1909055.32</v>
      </c>
      <c r="G38" s="78">
        <v>0</v>
      </c>
    </row>
    <row r="39" spans="1:7" ht="28.5" customHeight="1">
      <c r="A39" s="79" t="s">
        <v>118</v>
      </c>
      <c r="B39" s="79" t="s">
        <v>89</v>
      </c>
      <c r="C39" s="79" t="s">
        <v>114</v>
      </c>
      <c r="D39" s="79" t="s">
        <v>119</v>
      </c>
      <c r="E39" s="80">
        <v>1909055.32</v>
      </c>
      <c r="F39" s="81">
        <v>1909055.32</v>
      </c>
      <c r="G39" s="81">
        <v>0</v>
      </c>
    </row>
    <row r="40" spans="1:7" ht="28.5" customHeight="1">
      <c r="A40" s="76"/>
      <c r="B40" s="76" t="s">
        <v>120</v>
      </c>
      <c r="C40" s="76"/>
      <c r="D40" s="76"/>
      <c r="E40" s="77">
        <v>8946184.6</v>
      </c>
      <c r="F40" s="78">
        <v>5132784.6</v>
      </c>
      <c r="G40" s="78">
        <v>3813400</v>
      </c>
    </row>
    <row r="41" spans="1:7" ht="28.5" customHeight="1">
      <c r="A41" s="76"/>
      <c r="B41" s="76"/>
      <c r="C41" s="76" t="s">
        <v>87</v>
      </c>
      <c r="D41" s="76"/>
      <c r="E41" s="77">
        <v>8938684.6</v>
      </c>
      <c r="F41" s="78">
        <v>5132784.6</v>
      </c>
      <c r="G41" s="78">
        <v>3805900</v>
      </c>
    </row>
    <row r="42" spans="1:7" ht="28.5" customHeight="1">
      <c r="A42" s="79" t="s">
        <v>118</v>
      </c>
      <c r="B42" s="79" t="s">
        <v>100</v>
      </c>
      <c r="C42" s="79" t="s">
        <v>90</v>
      </c>
      <c r="D42" s="79" t="s">
        <v>121</v>
      </c>
      <c r="E42" s="80">
        <v>8938684.6</v>
      </c>
      <c r="F42" s="81">
        <v>5132784.6</v>
      </c>
      <c r="G42" s="81">
        <v>3805900</v>
      </c>
    </row>
    <row r="43" spans="1:7" ht="28.5" customHeight="1">
      <c r="A43" s="76"/>
      <c r="B43" s="76"/>
      <c r="C43" s="76" t="s">
        <v>92</v>
      </c>
      <c r="D43" s="76"/>
      <c r="E43" s="77">
        <v>7500</v>
      </c>
      <c r="F43" s="78">
        <v>0</v>
      </c>
      <c r="G43" s="78">
        <v>7500</v>
      </c>
    </row>
    <row r="44" spans="1:7" ht="28.5" customHeight="1">
      <c r="A44" s="79" t="s">
        <v>118</v>
      </c>
      <c r="B44" s="79" t="s">
        <v>100</v>
      </c>
      <c r="C44" s="79" t="s">
        <v>93</v>
      </c>
      <c r="D44" s="79" t="s">
        <v>122</v>
      </c>
      <c r="E44" s="80">
        <v>7500</v>
      </c>
      <c r="F44" s="81">
        <v>0</v>
      </c>
      <c r="G44" s="81">
        <v>7500</v>
      </c>
    </row>
    <row r="45" spans="1:7" ht="28.5" customHeight="1">
      <c r="A45" s="76"/>
      <c r="B45" s="76" t="s">
        <v>123</v>
      </c>
      <c r="C45" s="76"/>
      <c r="D45" s="76"/>
      <c r="E45" s="77">
        <v>351910</v>
      </c>
      <c r="F45" s="78">
        <v>351910</v>
      </c>
      <c r="G45" s="78">
        <v>0</v>
      </c>
    </row>
    <row r="46" spans="1:7" ht="28.5" customHeight="1">
      <c r="A46" s="76"/>
      <c r="B46" s="76"/>
      <c r="C46" s="76" t="s">
        <v>96</v>
      </c>
      <c r="D46" s="76"/>
      <c r="E46" s="77">
        <v>250320</v>
      </c>
      <c r="F46" s="78">
        <v>250320</v>
      </c>
      <c r="G46" s="78">
        <v>0</v>
      </c>
    </row>
    <row r="47" spans="1:7" ht="28.5" customHeight="1">
      <c r="A47" s="79" t="s">
        <v>118</v>
      </c>
      <c r="B47" s="79" t="s">
        <v>124</v>
      </c>
      <c r="C47" s="79" t="s">
        <v>89</v>
      </c>
      <c r="D47" s="79" t="s">
        <v>125</v>
      </c>
      <c r="E47" s="80">
        <v>250320</v>
      </c>
      <c r="F47" s="81">
        <v>250320</v>
      </c>
      <c r="G47" s="81">
        <v>0</v>
      </c>
    </row>
    <row r="48" spans="1:7" ht="28.5" customHeight="1">
      <c r="A48" s="76"/>
      <c r="B48" s="76"/>
      <c r="C48" s="76" t="s">
        <v>99</v>
      </c>
      <c r="D48" s="76"/>
      <c r="E48" s="77">
        <v>101590</v>
      </c>
      <c r="F48" s="78">
        <v>101590</v>
      </c>
      <c r="G48" s="78">
        <v>0</v>
      </c>
    </row>
    <row r="49" spans="1:7" ht="28.5" customHeight="1">
      <c r="A49" s="79" t="s">
        <v>118</v>
      </c>
      <c r="B49" s="79" t="s">
        <v>124</v>
      </c>
      <c r="C49" s="79" t="s">
        <v>100</v>
      </c>
      <c r="D49" s="79" t="s">
        <v>126</v>
      </c>
      <c r="E49" s="80">
        <v>101590</v>
      </c>
      <c r="F49" s="81">
        <v>101590</v>
      </c>
      <c r="G49" s="81">
        <v>0</v>
      </c>
    </row>
    <row r="50" spans="1:7" ht="28.5" customHeight="1">
      <c r="A50" s="76"/>
      <c r="B50" s="76" t="s">
        <v>127</v>
      </c>
      <c r="C50" s="76"/>
      <c r="D50" s="76"/>
      <c r="E50" s="77">
        <v>1576537</v>
      </c>
      <c r="F50" s="78">
        <v>0</v>
      </c>
      <c r="G50" s="78">
        <v>1576537</v>
      </c>
    </row>
    <row r="51" spans="1:7" ht="28.5" customHeight="1">
      <c r="A51" s="76"/>
      <c r="B51" s="76"/>
      <c r="C51" s="76" t="s">
        <v>128</v>
      </c>
      <c r="D51" s="76"/>
      <c r="E51" s="77">
        <v>1403962</v>
      </c>
      <c r="F51" s="78">
        <v>0</v>
      </c>
      <c r="G51" s="78">
        <v>1403962</v>
      </c>
    </row>
    <row r="52" spans="1:7" ht="28.5" customHeight="1">
      <c r="A52" s="79" t="s">
        <v>118</v>
      </c>
      <c r="B52" s="79" t="s">
        <v>129</v>
      </c>
      <c r="C52" s="79" t="s">
        <v>124</v>
      </c>
      <c r="D52" s="79" t="s">
        <v>130</v>
      </c>
      <c r="E52" s="80">
        <v>1403962</v>
      </c>
      <c r="F52" s="81">
        <v>0</v>
      </c>
      <c r="G52" s="81">
        <v>1403962</v>
      </c>
    </row>
    <row r="53" spans="1:7" ht="28.5" customHeight="1">
      <c r="A53" s="76"/>
      <c r="B53" s="76"/>
      <c r="C53" s="76" t="s">
        <v>92</v>
      </c>
      <c r="D53" s="76"/>
      <c r="E53" s="77">
        <v>172575</v>
      </c>
      <c r="F53" s="78">
        <v>0</v>
      </c>
      <c r="G53" s="78">
        <v>172575</v>
      </c>
    </row>
    <row r="54" spans="1:7" ht="28.5" customHeight="1">
      <c r="A54" s="79" t="s">
        <v>118</v>
      </c>
      <c r="B54" s="79" t="s">
        <v>129</v>
      </c>
      <c r="C54" s="79" t="s">
        <v>93</v>
      </c>
      <c r="D54" s="79" t="s">
        <v>131</v>
      </c>
      <c r="E54" s="80">
        <v>172575</v>
      </c>
      <c r="F54" s="81">
        <v>0</v>
      </c>
      <c r="G54" s="81">
        <v>172575</v>
      </c>
    </row>
    <row r="55" spans="1:7" ht="28.5" customHeight="1">
      <c r="A55" s="76"/>
      <c r="B55" s="76" t="s">
        <v>132</v>
      </c>
      <c r="C55" s="76"/>
      <c r="D55" s="76"/>
      <c r="E55" s="77">
        <v>300000</v>
      </c>
      <c r="F55" s="78">
        <v>0</v>
      </c>
      <c r="G55" s="78">
        <v>300000</v>
      </c>
    </row>
    <row r="56" spans="1:7" ht="28.5" customHeight="1">
      <c r="A56" s="76"/>
      <c r="B56" s="76"/>
      <c r="C56" s="76" t="s">
        <v>92</v>
      </c>
      <c r="D56" s="76"/>
      <c r="E56" s="77">
        <v>300000</v>
      </c>
      <c r="F56" s="78">
        <v>0</v>
      </c>
      <c r="G56" s="78">
        <v>300000</v>
      </c>
    </row>
    <row r="57" spans="1:7" ht="28.5" customHeight="1">
      <c r="A57" s="79" t="s">
        <v>118</v>
      </c>
      <c r="B57" s="79" t="s">
        <v>133</v>
      </c>
      <c r="C57" s="79" t="s">
        <v>93</v>
      </c>
      <c r="D57" s="79" t="s">
        <v>134</v>
      </c>
      <c r="E57" s="80">
        <v>300000</v>
      </c>
      <c r="F57" s="81">
        <v>0</v>
      </c>
      <c r="G57" s="81">
        <v>300000</v>
      </c>
    </row>
    <row r="58" spans="1:7" ht="28.5" customHeight="1">
      <c r="A58" s="76"/>
      <c r="B58" s="76" t="s">
        <v>135</v>
      </c>
      <c r="C58" s="76"/>
      <c r="D58" s="76"/>
      <c r="E58" s="77">
        <v>320000</v>
      </c>
      <c r="F58" s="78">
        <v>0</v>
      </c>
      <c r="G58" s="78">
        <v>320000</v>
      </c>
    </row>
    <row r="59" spans="1:7" ht="28.5" customHeight="1">
      <c r="A59" s="76"/>
      <c r="B59" s="76"/>
      <c r="C59" s="76" t="s">
        <v>96</v>
      </c>
      <c r="D59" s="76"/>
      <c r="E59" s="77">
        <v>320000</v>
      </c>
      <c r="F59" s="78">
        <v>0</v>
      </c>
      <c r="G59" s="78">
        <v>320000</v>
      </c>
    </row>
    <row r="60" spans="1:7" ht="28.5" customHeight="1">
      <c r="A60" s="79" t="s">
        <v>118</v>
      </c>
      <c r="B60" s="79" t="s">
        <v>93</v>
      </c>
      <c r="C60" s="79" t="s">
        <v>89</v>
      </c>
      <c r="D60" s="79" t="s">
        <v>136</v>
      </c>
      <c r="E60" s="80">
        <v>320000</v>
      </c>
      <c r="F60" s="81">
        <v>0</v>
      </c>
      <c r="G60" s="81">
        <v>320000</v>
      </c>
    </row>
    <row r="61" spans="1:7" ht="28.5" customHeight="1">
      <c r="A61" s="76" t="s">
        <v>137</v>
      </c>
      <c r="B61" s="76"/>
      <c r="C61" s="76"/>
      <c r="D61" s="76"/>
      <c r="E61" s="77">
        <v>827400</v>
      </c>
      <c r="F61" s="78">
        <v>0</v>
      </c>
      <c r="G61" s="78">
        <v>827400</v>
      </c>
    </row>
    <row r="62" spans="1:7" ht="28.5" customHeight="1">
      <c r="A62" s="76"/>
      <c r="B62" s="76" t="s">
        <v>138</v>
      </c>
      <c r="C62" s="76"/>
      <c r="D62" s="76"/>
      <c r="E62" s="77">
        <v>672400</v>
      </c>
      <c r="F62" s="78">
        <v>0</v>
      </c>
      <c r="G62" s="78">
        <v>672400</v>
      </c>
    </row>
    <row r="63" spans="1:7" ht="28.5" customHeight="1">
      <c r="A63" s="76"/>
      <c r="B63" s="76"/>
      <c r="C63" s="76" t="s">
        <v>87</v>
      </c>
      <c r="D63" s="76"/>
      <c r="E63" s="77">
        <v>205600</v>
      </c>
      <c r="F63" s="78">
        <v>0</v>
      </c>
      <c r="G63" s="78">
        <v>205600</v>
      </c>
    </row>
    <row r="64" spans="1:7" ht="28.5" customHeight="1">
      <c r="A64" s="79" t="s">
        <v>139</v>
      </c>
      <c r="B64" s="79" t="s">
        <v>140</v>
      </c>
      <c r="C64" s="79" t="s">
        <v>90</v>
      </c>
      <c r="D64" s="79" t="s">
        <v>141</v>
      </c>
      <c r="E64" s="80">
        <v>205600</v>
      </c>
      <c r="F64" s="81">
        <v>0</v>
      </c>
      <c r="G64" s="81">
        <v>205600</v>
      </c>
    </row>
    <row r="65" spans="1:7" ht="28.5" customHeight="1">
      <c r="A65" s="76"/>
      <c r="B65" s="76"/>
      <c r="C65" s="76" t="s">
        <v>92</v>
      </c>
      <c r="D65" s="76"/>
      <c r="E65" s="77">
        <v>466800</v>
      </c>
      <c r="F65" s="78">
        <v>0</v>
      </c>
      <c r="G65" s="78">
        <v>466800</v>
      </c>
    </row>
    <row r="66" spans="1:7" ht="28.5" customHeight="1">
      <c r="A66" s="79" t="s">
        <v>139</v>
      </c>
      <c r="B66" s="79" t="s">
        <v>140</v>
      </c>
      <c r="C66" s="79" t="s">
        <v>93</v>
      </c>
      <c r="D66" s="79" t="s">
        <v>142</v>
      </c>
      <c r="E66" s="80">
        <v>466800</v>
      </c>
      <c r="F66" s="81">
        <v>0</v>
      </c>
      <c r="G66" s="81">
        <v>466800</v>
      </c>
    </row>
    <row r="67" spans="1:7" ht="28.5" customHeight="1">
      <c r="A67" s="76"/>
      <c r="B67" s="76" t="s">
        <v>127</v>
      </c>
      <c r="C67" s="76"/>
      <c r="D67" s="76"/>
      <c r="E67" s="77">
        <v>155000</v>
      </c>
      <c r="F67" s="78">
        <v>0</v>
      </c>
      <c r="G67" s="78">
        <v>155000</v>
      </c>
    </row>
    <row r="68" spans="1:7" ht="28.5" customHeight="1">
      <c r="A68" s="76"/>
      <c r="B68" s="76"/>
      <c r="C68" s="76" t="s">
        <v>92</v>
      </c>
      <c r="D68" s="76"/>
      <c r="E68" s="77">
        <v>155000</v>
      </c>
      <c r="F68" s="78">
        <v>0</v>
      </c>
      <c r="G68" s="78">
        <v>155000</v>
      </c>
    </row>
    <row r="69" spans="1:7" ht="28.5" customHeight="1">
      <c r="A69" s="79" t="s">
        <v>139</v>
      </c>
      <c r="B69" s="79" t="s">
        <v>129</v>
      </c>
      <c r="C69" s="79" t="s">
        <v>93</v>
      </c>
      <c r="D69" s="79" t="s">
        <v>143</v>
      </c>
      <c r="E69" s="80">
        <v>155000</v>
      </c>
      <c r="F69" s="81">
        <v>0</v>
      </c>
      <c r="G69" s="81">
        <v>155000</v>
      </c>
    </row>
    <row r="70" spans="1:7" ht="28.5" customHeight="1">
      <c r="A70" s="76" t="s">
        <v>144</v>
      </c>
      <c r="B70" s="76"/>
      <c r="C70" s="76"/>
      <c r="D70" s="76"/>
      <c r="E70" s="77">
        <v>752308</v>
      </c>
      <c r="F70" s="78">
        <v>0</v>
      </c>
      <c r="G70" s="78">
        <v>752308</v>
      </c>
    </row>
    <row r="71" spans="1:7" ht="28.5" customHeight="1">
      <c r="A71" s="76"/>
      <c r="B71" s="76" t="s">
        <v>95</v>
      </c>
      <c r="C71" s="76"/>
      <c r="D71" s="76"/>
      <c r="E71" s="77">
        <v>223908</v>
      </c>
      <c r="F71" s="78">
        <v>0</v>
      </c>
      <c r="G71" s="78">
        <v>223908</v>
      </c>
    </row>
    <row r="72" spans="1:7" ht="28.5" customHeight="1">
      <c r="A72" s="76"/>
      <c r="B72" s="76"/>
      <c r="C72" s="76" t="s">
        <v>96</v>
      </c>
      <c r="D72" s="76"/>
      <c r="E72" s="77">
        <v>223908</v>
      </c>
      <c r="F72" s="78">
        <v>0</v>
      </c>
      <c r="G72" s="78">
        <v>223908</v>
      </c>
    </row>
    <row r="73" spans="1:7" ht="28.5" customHeight="1">
      <c r="A73" s="79" t="s">
        <v>145</v>
      </c>
      <c r="B73" s="79" t="s">
        <v>97</v>
      </c>
      <c r="C73" s="79" t="s">
        <v>89</v>
      </c>
      <c r="D73" s="79" t="s">
        <v>146</v>
      </c>
      <c r="E73" s="80">
        <v>223908</v>
      </c>
      <c r="F73" s="81">
        <v>0</v>
      </c>
      <c r="G73" s="81">
        <v>223908</v>
      </c>
    </row>
    <row r="74" spans="1:7" ht="28.5" customHeight="1">
      <c r="A74" s="76"/>
      <c r="B74" s="76" t="s">
        <v>138</v>
      </c>
      <c r="C74" s="76"/>
      <c r="D74" s="76"/>
      <c r="E74" s="77">
        <v>528400</v>
      </c>
      <c r="F74" s="78">
        <v>0</v>
      </c>
      <c r="G74" s="78">
        <v>528400</v>
      </c>
    </row>
    <row r="75" spans="1:7" ht="28.5" customHeight="1">
      <c r="A75" s="76"/>
      <c r="B75" s="76"/>
      <c r="C75" s="76" t="s">
        <v>92</v>
      </c>
      <c r="D75" s="76"/>
      <c r="E75" s="77">
        <v>528400</v>
      </c>
      <c r="F75" s="78">
        <v>0</v>
      </c>
      <c r="G75" s="78">
        <v>528400</v>
      </c>
    </row>
    <row r="76" spans="1:7" ht="28.5" customHeight="1">
      <c r="A76" s="79" t="s">
        <v>145</v>
      </c>
      <c r="B76" s="79" t="s">
        <v>140</v>
      </c>
      <c r="C76" s="79" t="s">
        <v>93</v>
      </c>
      <c r="D76" s="79" t="s">
        <v>147</v>
      </c>
      <c r="E76" s="80">
        <v>528400</v>
      </c>
      <c r="F76" s="81">
        <v>0</v>
      </c>
      <c r="G76" s="81">
        <v>528400</v>
      </c>
    </row>
    <row r="77" spans="1:9" ht="28.5" customHeight="1">
      <c r="A77" s="76" t="s">
        <v>148</v>
      </c>
      <c r="B77" s="76"/>
      <c r="C77" s="76"/>
      <c r="D77" s="76"/>
      <c r="E77" s="78">
        <v>10873392</v>
      </c>
      <c r="F77" s="78">
        <v>0</v>
      </c>
      <c r="G77" s="78">
        <v>10873392</v>
      </c>
      <c r="I77" s="63"/>
    </row>
    <row r="78" spans="1:9" ht="28.5" customHeight="1">
      <c r="A78" s="76"/>
      <c r="B78" s="76" t="s">
        <v>85</v>
      </c>
      <c r="C78" s="76"/>
      <c r="D78" s="76"/>
      <c r="E78" s="77">
        <v>42392</v>
      </c>
      <c r="F78" s="78">
        <v>0</v>
      </c>
      <c r="G78" s="78">
        <v>42392</v>
      </c>
      <c r="I78" s="90"/>
    </row>
    <row r="79" spans="1:9" ht="28.5" customHeight="1">
      <c r="A79" s="76"/>
      <c r="B79" s="76"/>
      <c r="C79" s="76" t="s">
        <v>92</v>
      </c>
      <c r="D79" s="76"/>
      <c r="E79" s="77">
        <v>42392</v>
      </c>
      <c r="F79" s="78">
        <v>0</v>
      </c>
      <c r="G79" s="78">
        <v>42392</v>
      </c>
      <c r="I79" s="90"/>
    </row>
    <row r="80" spans="1:9" ht="28.5" customHeight="1">
      <c r="A80" s="79" t="s">
        <v>149</v>
      </c>
      <c r="B80" s="79" t="s">
        <v>89</v>
      </c>
      <c r="C80" s="79" t="s">
        <v>93</v>
      </c>
      <c r="D80" s="79" t="s">
        <v>150</v>
      </c>
      <c r="E80" s="80">
        <v>42392</v>
      </c>
      <c r="F80" s="81">
        <v>0</v>
      </c>
      <c r="G80" s="81">
        <v>42392</v>
      </c>
      <c r="I80" s="91"/>
    </row>
    <row r="81" spans="1:7" ht="28.5" customHeight="1">
      <c r="A81" s="79" t="s">
        <v>1</v>
      </c>
      <c r="B81" s="85" t="s">
        <v>151</v>
      </c>
      <c r="C81" s="52" t="s">
        <v>1</v>
      </c>
      <c r="D81" s="76"/>
      <c r="E81" s="77">
        <v>1831000</v>
      </c>
      <c r="F81" s="77"/>
      <c r="G81" s="77">
        <v>1831000</v>
      </c>
    </row>
    <row r="82" spans="1:7" ht="28.5" customHeight="1">
      <c r="A82" s="76"/>
      <c r="B82" s="86"/>
      <c r="C82" s="86" t="s">
        <v>152</v>
      </c>
      <c r="D82" s="76"/>
      <c r="E82" s="77">
        <v>1831000</v>
      </c>
      <c r="F82" s="77"/>
      <c r="G82" s="77">
        <v>1831000</v>
      </c>
    </row>
    <row r="83" spans="1:7" ht="28.5" customHeight="1">
      <c r="A83" s="79" t="s">
        <v>149</v>
      </c>
      <c r="B83" s="52" t="s">
        <v>153</v>
      </c>
      <c r="C83" s="52" t="s">
        <v>154</v>
      </c>
      <c r="D83" s="79" t="s">
        <v>155</v>
      </c>
      <c r="E83" s="80">
        <v>1831000</v>
      </c>
      <c r="F83" s="81" t="s">
        <v>1</v>
      </c>
      <c r="G83" s="81">
        <v>1831000</v>
      </c>
    </row>
    <row r="84" spans="1:7" ht="28.5" customHeight="1">
      <c r="A84" s="76"/>
      <c r="B84" s="76" t="s">
        <v>123</v>
      </c>
      <c r="C84" s="76"/>
      <c r="D84" s="76"/>
      <c r="E84" s="77">
        <v>4000000</v>
      </c>
      <c r="F84" s="78">
        <v>0</v>
      </c>
      <c r="G84" s="78">
        <v>4000000</v>
      </c>
    </row>
    <row r="85" spans="1:7" ht="28.5" customHeight="1">
      <c r="A85" s="76"/>
      <c r="B85" s="76"/>
      <c r="C85" s="76" t="s">
        <v>96</v>
      </c>
      <c r="D85" s="76"/>
      <c r="E85" s="77">
        <v>4000000</v>
      </c>
      <c r="F85" s="78">
        <v>0</v>
      </c>
      <c r="G85" s="78">
        <v>4000000</v>
      </c>
    </row>
    <row r="86" spans="1:7" ht="28.5" customHeight="1">
      <c r="A86" s="79" t="s">
        <v>149</v>
      </c>
      <c r="B86" s="79" t="s">
        <v>124</v>
      </c>
      <c r="C86" s="79" t="s">
        <v>89</v>
      </c>
      <c r="D86" s="79" t="s">
        <v>156</v>
      </c>
      <c r="E86" s="80">
        <v>4000000</v>
      </c>
      <c r="F86" s="81">
        <v>0</v>
      </c>
      <c r="G86" s="81">
        <v>4000000</v>
      </c>
    </row>
    <row r="87" spans="1:7" ht="28.5" customHeight="1">
      <c r="A87" s="76"/>
      <c r="B87" s="76" t="s">
        <v>135</v>
      </c>
      <c r="C87" s="76"/>
      <c r="D87" s="76"/>
      <c r="E87" s="77">
        <v>5000000</v>
      </c>
      <c r="F87" s="78">
        <v>0</v>
      </c>
      <c r="G87" s="78">
        <v>5000000</v>
      </c>
    </row>
    <row r="88" spans="1:7" ht="28.5" customHeight="1">
      <c r="A88" s="76"/>
      <c r="B88" s="76"/>
      <c r="C88" s="76" t="s">
        <v>96</v>
      </c>
      <c r="D88" s="76"/>
      <c r="E88" s="77">
        <v>5000000</v>
      </c>
      <c r="F88" s="78">
        <v>0</v>
      </c>
      <c r="G88" s="78">
        <v>5000000</v>
      </c>
    </row>
    <row r="89" spans="1:7" ht="28.5" customHeight="1">
      <c r="A89" s="79" t="s">
        <v>149</v>
      </c>
      <c r="B89" s="79" t="s">
        <v>93</v>
      </c>
      <c r="C89" s="79" t="s">
        <v>89</v>
      </c>
      <c r="D89" s="79" t="s">
        <v>157</v>
      </c>
      <c r="E89" s="80">
        <v>5000000</v>
      </c>
      <c r="F89" s="81">
        <v>0</v>
      </c>
      <c r="G89" s="81">
        <v>5000000</v>
      </c>
    </row>
    <row r="90" spans="1:7" ht="28.5" customHeight="1">
      <c r="A90" s="76" t="s">
        <v>158</v>
      </c>
      <c r="B90" s="76"/>
      <c r="C90" s="76"/>
      <c r="D90" s="76"/>
      <c r="E90" s="77">
        <v>38322366.8</v>
      </c>
      <c r="F90" s="78">
        <v>0</v>
      </c>
      <c r="G90" s="78">
        <v>38322366.8</v>
      </c>
    </row>
    <row r="91" spans="1:7" ht="28.5" customHeight="1">
      <c r="A91" s="76"/>
      <c r="B91" s="76" t="s">
        <v>85</v>
      </c>
      <c r="C91" s="76"/>
      <c r="D91" s="76"/>
      <c r="E91" s="77">
        <v>27474468.8</v>
      </c>
      <c r="F91" s="78">
        <v>0</v>
      </c>
      <c r="G91" s="78">
        <v>27474468.8</v>
      </c>
    </row>
    <row r="92" spans="1:7" ht="28.5" customHeight="1">
      <c r="A92" s="76"/>
      <c r="B92" s="76"/>
      <c r="C92" s="76" t="s">
        <v>159</v>
      </c>
      <c r="D92" s="76"/>
      <c r="E92" s="77">
        <v>915900</v>
      </c>
      <c r="F92" s="78">
        <v>0</v>
      </c>
      <c r="G92" s="78">
        <v>915900</v>
      </c>
    </row>
    <row r="93" spans="1:7" ht="28.5" customHeight="1">
      <c r="A93" s="79" t="s">
        <v>160</v>
      </c>
      <c r="B93" s="79" t="s">
        <v>89</v>
      </c>
      <c r="C93" s="79" t="s">
        <v>161</v>
      </c>
      <c r="D93" s="79" t="s">
        <v>162</v>
      </c>
      <c r="E93" s="80">
        <v>915900</v>
      </c>
      <c r="F93" s="81">
        <v>0</v>
      </c>
      <c r="G93" s="81">
        <v>915900</v>
      </c>
    </row>
    <row r="94" spans="1:7" ht="28.5" customHeight="1">
      <c r="A94" s="76"/>
      <c r="B94" s="76"/>
      <c r="C94" s="76" t="s">
        <v>92</v>
      </c>
      <c r="D94" s="76"/>
      <c r="E94" s="77">
        <v>26558568.8</v>
      </c>
      <c r="F94" s="78">
        <v>0</v>
      </c>
      <c r="G94" s="78">
        <v>26558568.8</v>
      </c>
    </row>
    <row r="95" spans="1:7" ht="28.5" customHeight="1">
      <c r="A95" s="79" t="s">
        <v>160</v>
      </c>
      <c r="B95" s="79" t="s">
        <v>89</v>
      </c>
      <c r="C95" s="79" t="s">
        <v>93</v>
      </c>
      <c r="D95" s="79" t="s">
        <v>163</v>
      </c>
      <c r="E95" s="80">
        <v>26558568.8</v>
      </c>
      <c r="F95" s="81">
        <v>0</v>
      </c>
      <c r="G95" s="81">
        <v>26558568.8</v>
      </c>
    </row>
    <row r="96" spans="1:7" ht="28.5" customHeight="1">
      <c r="A96" s="76"/>
      <c r="B96" s="76" t="s">
        <v>120</v>
      </c>
      <c r="C96" s="76"/>
      <c r="D96" s="76"/>
      <c r="E96" s="77">
        <v>8093298</v>
      </c>
      <c r="F96" s="78">
        <v>0</v>
      </c>
      <c r="G96" s="78">
        <v>8093298</v>
      </c>
    </row>
    <row r="97" spans="1:7" ht="28.5" customHeight="1">
      <c r="A97" s="76"/>
      <c r="B97" s="76"/>
      <c r="C97" s="76" t="s">
        <v>164</v>
      </c>
      <c r="D97" s="76"/>
      <c r="E97" s="77">
        <v>4634000</v>
      </c>
      <c r="F97" s="78">
        <v>0</v>
      </c>
      <c r="G97" s="78">
        <v>4634000</v>
      </c>
    </row>
    <row r="98" spans="1:7" ht="28.5" customHeight="1">
      <c r="A98" s="79" t="s">
        <v>160</v>
      </c>
      <c r="B98" s="79" t="s">
        <v>100</v>
      </c>
      <c r="C98" s="79" t="s">
        <v>129</v>
      </c>
      <c r="D98" s="79" t="s">
        <v>165</v>
      </c>
      <c r="E98" s="80">
        <v>4634000</v>
      </c>
      <c r="F98" s="81">
        <v>0</v>
      </c>
      <c r="G98" s="81">
        <v>4634000</v>
      </c>
    </row>
    <row r="99" spans="1:7" ht="28.5" customHeight="1">
      <c r="A99" s="76"/>
      <c r="B99" s="76"/>
      <c r="C99" s="76" t="s">
        <v>112</v>
      </c>
      <c r="D99" s="76"/>
      <c r="E99" s="77">
        <v>1546512</v>
      </c>
      <c r="F99" s="78">
        <v>0</v>
      </c>
      <c r="G99" s="78">
        <v>1546512</v>
      </c>
    </row>
    <row r="100" spans="1:7" ht="28.5" customHeight="1">
      <c r="A100" s="79" t="s">
        <v>160</v>
      </c>
      <c r="B100" s="79" t="s">
        <v>100</v>
      </c>
      <c r="C100" s="79" t="s">
        <v>114</v>
      </c>
      <c r="D100" s="79" t="s">
        <v>166</v>
      </c>
      <c r="E100" s="80">
        <v>1546512</v>
      </c>
      <c r="F100" s="81">
        <v>0</v>
      </c>
      <c r="G100" s="81">
        <v>1546512</v>
      </c>
    </row>
    <row r="101" spans="1:7" ht="28.5" customHeight="1">
      <c r="A101" s="76"/>
      <c r="B101" s="76"/>
      <c r="C101" s="76" t="s">
        <v>167</v>
      </c>
      <c r="D101" s="76"/>
      <c r="E101" s="77">
        <v>74176</v>
      </c>
      <c r="F101" s="78">
        <v>0</v>
      </c>
      <c r="G101" s="78">
        <v>74176</v>
      </c>
    </row>
    <row r="102" spans="1:7" ht="28.5" customHeight="1">
      <c r="A102" s="79" t="s">
        <v>160</v>
      </c>
      <c r="B102" s="79" t="s">
        <v>100</v>
      </c>
      <c r="C102" s="79" t="s">
        <v>168</v>
      </c>
      <c r="D102" s="79" t="s">
        <v>169</v>
      </c>
      <c r="E102" s="80">
        <v>74176</v>
      </c>
      <c r="F102" s="81">
        <v>0</v>
      </c>
      <c r="G102" s="81">
        <v>74176</v>
      </c>
    </row>
    <row r="103" spans="1:7" ht="28.5" customHeight="1">
      <c r="A103" s="76"/>
      <c r="B103" s="76"/>
      <c r="C103" s="76" t="s">
        <v>92</v>
      </c>
      <c r="D103" s="76"/>
      <c r="E103" s="77">
        <v>1838610</v>
      </c>
      <c r="F103" s="78">
        <v>0</v>
      </c>
      <c r="G103" s="78">
        <v>1838610</v>
      </c>
    </row>
    <row r="104" spans="1:7" ht="28.5" customHeight="1">
      <c r="A104" s="79" t="s">
        <v>160</v>
      </c>
      <c r="B104" s="79" t="s">
        <v>100</v>
      </c>
      <c r="C104" s="79" t="s">
        <v>93</v>
      </c>
      <c r="D104" s="79" t="s">
        <v>170</v>
      </c>
      <c r="E104" s="80">
        <v>1838610</v>
      </c>
      <c r="F104" s="81">
        <v>0</v>
      </c>
      <c r="G104" s="81">
        <v>1838610</v>
      </c>
    </row>
    <row r="105" spans="1:7" ht="28.5" customHeight="1">
      <c r="A105" s="76"/>
      <c r="B105" s="76" t="s">
        <v>95</v>
      </c>
      <c r="C105" s="76"/>
      <c r="D105" s="76"/>
      <c r="E105" s="77">
        <v>2754600</v>
      </c>
      <c r="F105" s="78">
        <v>0</v>
      </c>
      <c r="G105" s="78">
        <v>2754600</v>
      </c>
    </row>
    <row r="106" spans="1:7" ht="28.5" customHeight="1">
      <c r="A106" s="76"/>
      <c r="B106" s="76"/>
      <c r="C106" s="76" t="s">
        <v>128</v>
      </c>
      <c r="D106" s="76"/>
      <c r="E106" s="77">
        <v>1899800</v>
      </c>
      <c r="F106" s="78">
        <v>0</v>
      </c>
      <c r="G106" s="78">
        <v>1899800</v>
      </c>
    </row>
    <row r="107" spans="1:7" ht="28.5" customHeight="1">
      <c r="A107" s="79" t="s">
        <v>160</v>
      </c>
      <c r="B107" s="79" t="s">
        <v>97</v>
      </c>
      <c r="C107" s="79" t="s">
        <v>124</v>
      </c>
      <c r="D107" s="79" t="s">
        <v>171</v>
      </c>
      <c r="E107" s="80">
        <v>1899800</v>
      </c>
      <c r="F107" s="81">
        <v>0</v>
      </c>
      <c r="G107" s="81">
        <v>1899800</v>
      </c>
    </row>
    <row r="108" spans="1:7" ht="28.5" customHeight="1">
      <c r="A108" s="76"/>
      <c r="B108" s="76"/>
      <c r="C108" s="76" t="s">
        <v>172</v>
      </c>
      <c r="D108" s="76"/>
      <c r="E108" s="77">
        <v>500000</v>
      </c>
      <c r="F108" s="78">
        <v>0</v>
      </c>
      <c r="G108" s="78">
        <v>500000</v>
      </c>
    </row>
    <row r="109" spans="1:7" ht="28.5" customHeight="1">
      <c r="A109" s="79" t="s">
        <v>160</v>
      </c>
      <c r="B109" s="79" t="s">
        <v>97</v>
      </c>
      <c r="C109" s="79" t="s">
        <v>173</v>
      </c>
      <c r="D109" s="79" t="s">
        <v>174</v>
      </c>
      <c r="E109" s="80">
        <v>500000</v>
      </c>
      <c r="F109" s="81">
        <v>0</v>
      </c>
      <c r="G109" s="81">
        <v>500000</v>
      </c>
    </row>
    <row r="110" spans="1:7" ht="28.5" customHeight="1">
      <c r="A110" s="76"/>
      <c r="B110" s="76"/>
      <c r="C110" s="76" t="s">
        <v>175</v>
      </c>
      <c r="D110" s="76"/>
      <c r="E110" s="77">
        <v>154800</v>
      </c>
      <c r="F110" s="78">
        <v>0</v>
      </c>
      <c r="G110" s="78">
        <v>154800</v>
      </c>
    </row>
    <row r="111" spans="1:7" ht="28.5" customHeight="1">
      <c r="A111" s="79" t="s">
        <v>160</v>
      </c>
      <c r="B111" s="79" t="s">
        <v>97</v>
      </c>
      <c r="C111" s="79" t="s">
        <v>133</v>
      </c>
      <c r="D111" s="79" t="s">
        <v>176</v>
      </c>
      <c r="E111" s="80">
        <v>154800</v>
      </c>
      <c r="F111" s="81">
        <v>0</v>
      </c>
      <c r="G111" s="81">
        <v>154800</v>
      </c>
    </row>
    <row r="112" spans="1:7" ht="28.5" customHeight="1">
      <c r="A112" s="76"/>
      <c r="B112" s="76"/>
      <c r="C112" s="76" t="s">
        <v>177</v>
      </c>
      <c r="D112" s="76"/>
      <c r="E112" s="77">
        <v>200000</v>
      </c>
      <c r="F112" s="78">
        <v>0</v>
      </c>
      <c r="G112" s="78">
        <v>200000</v>
      </c>
    </row>
    <row r="113" spans="1:9" ht="28.5" customHeight="1">
      <c r="A113" s="79" t="s">
        <v>160</v>
      </c>
      <c r="B113" s="79" t="s">
        <v>97</v>
      </c>
      <c r="C113" s="79" t="s">
        <v>178</v>
      </c>
      <c r="D113" s="79" t="s">
        <v>179</v>
      </c>
      <c r="E113" s="80">
        <v>200000</v>
      </c>
      <c r="F113" s="81">
        <v>0</v>
      </c>
      <c r="G113" s="81">
        <v>200000</v>
      </c>
      <c r="I113" s="77">
        <v>494637.84</v>
      </c>
    </row>
    <row r="114" spans="1:9" ht="28.5" customHeight="1">
      <c r="A114" s="76" t="s">
        <v>180</v>
      </c>
      <c r="B114" s="76"/>
      <c r="C114" s="76"/>
      <c r="D114" s="76"/>
      <c r="E114" s="77">
        <v>584637.84</v>
      </c>
      <c r="F114" s="78">
        <v>0</v>
      </c>
      <c r="G114" s="77">
        <v>584637.84</v>
      </c>
      <c r="I114" s="77">
        <v>90000</v>
      </c>
    </row>
    <row r="115" spans="1:7" ht="28.5" customHeight="1">
      <c r="A115" s="76"/>
      <c r="B115" s="76" t="s">
        <v>85</v>
      </c>
      <c r="C115" s="76"/>
      <c r="D115" s="76"/>
      <c r="E115" s="77">
        <v>90000</v>
      </c>
      <c r="F115" s="78">
        <v>0</v>
      </c>
      <c r="G115" s="78">
        <v>90000</v>
      </c>
    </row>
    <row r="116" spans="1:7" ht="28.5" customHeight="1">
      <c r="A116" s="76"/>
      <c r="B116" s="76"/>
      <c r="C116" s="76" t="s">
        <v>99</v>
      </c>
      <c r="D116" s="76"/>
      <c r="E116" s="77">
        <v>90000</v>
      </c>
      <c r="F116" s="78">
        <v>0</v>
      </c>
      <c r="G116" s="78">
        <v>90000</v>
      </c>
    </row>
    <row r="117" spans="1:7" ht="28.5" customHeight="1">
      <c r="A117" s="79" t="s">
        <v>181</v>
      </c>
      <c r="B117" s="79" t="s">
        <v>89</v>
      </c>
      <c r="C117" s="79" t="s">
        <v>100</v>
      </c>
      <c r="D117" s="79" t="s">
        <v>101</v>
      </c>
      <c r="E117" s="80">
        <v>90000</v>
      </c>
      <c r="F117" s="81">
        <v>0</v>
      </c>
      <c r="G117" s="81">
        <v>90000</v>
      </c>
    </row>
    <row r="118" spans="1:7" ht="28.5" customHeight="1">
      <c r="A118" s="87" t="s">
        <v>1</v>
      </c>
      <c r="B118" s="85" t="s">
        <v>151</v>
      </c>
      <c r="C118" s="88"/>
      <c r="D118" s="79"/>
      <c r="E118" s="77">
        <v>494637.84</v>
      </c>
      <c r="F118" s="81"/>
      <c r="G118" s="77">
        <v>494637.84</v>
      </c>
    </row>
    <row r="119" spans="1:7" ht="28.5" customHeight="1">
      <c r="A119" s="79"/>
      <c r="B119" s="89"/>
      <c r="C119" s="85" t="s">
        <v>182</v>
      </c>
      <c r="D119" s="79"/>
      <c r="E119" s="77">
        <v>494637.84</v>
      </c>
      <c r="F119" s="81"/>
      <c r="G119" s="77">
        <v>494637.84</v>
      </c>
    </row>
    <row r="120" spans="1:7" ht="28.5" customHeight="1">
      <c r="A120" s="79">
        <v>214</v>
      </c>
      <c r="B120" s="89" t="s">
        <v>153</v>
      </c>
      <c r="C120" s="89" t="s">
        <v>183</v>
      </c>
      <c r="D120" s="79" t="s">
        <v>184</v>
      </c>
      <c r="E120" s="80">
        <v>494637.84</v>
      </c>
      <c r="F120" s="81"/>
      <c r="G120" s="81">
        <v>494637.84</v>
      </c>
    </row>
    <row r="121" spans="1:7" ht="28.5" customHeight="1">
      <c r="A121" s="76" t="s">
        <v>185</v>
      </c>
      <c r="B121" s="76"/>
      <c r="C121" s="76"/>
      <c r="D121" s="76"/>
      <c r="E121" s="77">
        <v>20000</v>
      </c>
      <c r="F121" s="78">
        <v>0</v>
      </c>
      <c r="G121" s="78">
        <v>20000</v>
      </c>
    </row>
    <row r="122" spans="1:7" ht="28.5" customHeight="1">
      <c r="A122" s="76"/>
      <c r="B122" s="76" t="s">
        <v>85</v>
      </c>
      <c r="C122" s="76"/>
      <c r="D122" s="76"/>
      <c r="E122" s="77">
        <v>20000</v>
      </c>
      <c r="F122" s="78">
        <v>0</v>
      </c>
      <c r="G122" s="78">
        <v>20000</v>
      </c>
    </row>
    <row r="123" spans="1:7" ht="28.5" customHeight="1">
      <c r="A123" s="76"/>
      <c r="B123" s="76"/>
      <c r="C123" s="76" t="s">
        <v>172</v>
      </c>
      <c r="D123" s="76"/>
      <c r="E123" s="77">
        <v>20000</v>
      </c>
      <c r="F123" s="78">
        <v>0</v>
      </c>
      <c r="G123" s="78">
        <v>20000</v>
      </c>
    </row>
    <row r="124" spans="1:7" ht="28.5" customHeight="1">
      <c r="A124" s="79" t="s">
        <v>186</v>
      </c>
      <c r="B124" s="79" t="s">
        <v>89</v>
      </c>
      <c r="C124" s="79" t="s">
        <v>173</v>
      </c>
      <c r="D124" s="79" t="s">
        <v>187</v>
      </c>
      <c r="E124" s="80">
        <v>20000</v>
      </c>
      <c r="F124" s="81">
        <v>0</v>
      </c>
      <c r="G124" s="81">
        <v>20000</v>
      </c>
    </row>
  </sheetData>
  <sheetProtection/>
  <mergeCells count="6">
    <mergeCell ref="A1:C1"/>
    <mergeCell ref="A2:G2"/>
    <mergeCell ref="A4:C4"/>
    <mergeCell ref="F4:G4"/>
    <mergeCell ref="D4:D5"/>
    <mergeCell ref="E4:E5"/>
  </mergeCells>
  <printOptions horizontalCentered="1"/>
  <pageMargins left="0.16" right="0.16" top="0.39" bottom="0.39" header="0.51" footer="0.51"/>
  <pageSetup fitToHeight="1" fitToWidth="1" horizontalDpi="600" verticalDpi="600" orientation="portrait" paperSize="10"/>
</worksheet>
</file>

<file path=xl/worksheets/sheet6.xml><?xml version="1.0" encoding="utf-8"?>
<worksheet xmlns="http://schemas.openxmlformats.org/spreadsheetml/2006/main" xmlns:r="http://schemas.openxmlformats.org/officeDocument/2006/relationships">
  <sheetPr>
    <pageSetUpPr fitToPage="1"/>
  </sheetPr>
  <dimension ref="A1:D36"/>
  <sheetViews>
    <sheetView workbookViewId="0" topLeftCell="A1">
      <selection activeCell="A2" sqref="A2:D2"/>
    </sheetView>
  </sheetViews>
  <sheetFormatPr defaultColWidth="9.00390625" defaultRowHeight="28.5" customHeight="1"/>
  <cols>
    <col min="1" max="1" width="19.00390625" style="47" customWidth="1"/>
    <col min="2" max="2" width="18.00390625" style="48" customWidth="1"/>
    <col min="3" max="3" width="34.875" style="47" customWidth="1"/>
    <col min="4" max="4" width="32.125" style="49" customWidth="1"/>
    <col min="5" max="16384" width="9.00390625" style="49" customWidth="1"/>
  </cols>
  <sheetData>
    <row r="1" ht="28.5" customHeight="1">
      <c r="A1" s="62" t="s">
        <v>190</v>
      </c>
    </row>
    <row r="2" spans="1:4" ht="28.5" customHeight="1">
      <c r="A2" s="50" t="s">
        <v>191</v>
      </c>
      <c r="B2" s="50"/>
      <c r="C2" s="50"/>
      <c r="D2" s="50"/>
    </row>
    <row r="3" spans="1:4" ht="28.5" customHeight="1">
      <c r="A3" s="51"/>
      <c r="D3" s="27" t="s">
        <v>192</v>
      </c>
    </row>
    <row r="4" spans="1:4" ht="28.5" customHeight="1">
      <c r="A4" s="52" t="s">
        <v>193</v>
      </c>
      <c r="B4" s="53" t="s">
        <v>194</v>
      </c>
      <c r="C4" s="53"/>
      <c r="D4" s="54" t="s">
        <v>68</v>
      </c>
    </row>
    <row r="5" spans="1:4" ht="28.5" customHeight="1">
      <c r="A5" s="52"/>
      <c r="B5" s="55" t="s">
        <v>195</v>
      </c>
      <c r="C5" s="53" t="s">
        <v>67</v>
      </c>
      <c r="D5" s="56"/>
    </row>
    <row r="6" spans="1:4" ht="28.5" customHeight="1">
      <c r="A6" s="57" t="s">
        <v>80</v>
      </c>
      <c r="B6" s="57" t="s">
        <v>81</v>
      </c>
      <c r="C6" s="57" t="s">
        <v>81</v>
      </c>
      <c r="D6" s="58">
        <v>28437503.05</v>
      </c>
    </row>
    <row r="7" spans="1:4" ht="28.5" customHeight="1">
      <c r="A7" s="57"/>
      <c r="B7" s="57" t="s">
        <v>196</v>
      </c>
      <c r="C7" s="57" t="s">
        <v>197</v>
      </c>
      <c r="D7" s="58">
        <v>25894174</v>
      </c>
    </row>
    <row r="8" spans="1:4" ht="28.5" customHeight="1">
      <c r="A8" s="59" t="s">
        <v>198</v>
      </c>
      <c r="B8" s="59" t="s">
        <v>199</v>
      </c>
      <c r="C8" s="59" t="s">
        <v>200</v>
      </c>
      <c r="D8" s="60">
        <v>2694684</v>
      </c>
    </row>
    <row r="9" spans="1:4" ht="28.5" customHeight="1">
      <c r="A9" s="59" t="s">
        <v>198</v>
      </c>
      <c r="B9" s="59" t="s">
        <v>201</v>
      </c>
      <c r="C9" s="59" t="s">
        <v>202</v>
      </c>
      <c r="D9" s="60">
        <v>7405248.4</v>
      </c>
    </row>
    <row r="10" spans="1:4" ht="28.5" customHeight="1">
      <c r="A10" s="59" t="s">
        <v>198</v>
      </c>
      <c r="B10" s="59" t="s">
        <v>203</v>
      </c>
      <c r="C10" s="59" t="s">
        <v>204</v>
      </c>
      <c r="D10" s="60">
        <v>5385585</v>
      </c>
    </row>
    <row r="11" spans="1:4" ht="28.5" customHeight="1">
      <c r="A11" s="59" t="s">
        <v>198</v>
      </c>
      <c r="B11" s="59" t="s">
        <v>205</v>
      </c>
      <c r="C11" s="59" t="s">
        <v>206</v>
      </c>
      <c r="D11" s="60">
        <v>397500</v>
      </c>
    </row>
    <row r="12" spans="1:4" ht="28.5" customHeight="1">
      <c r="A12" s="59" t="s">
        <v>198</v>
      </c>
      <c r="B12" s="59" t="s">
        <v>207</v>
      </c>
      <c r="C12" s="59" t="s">
        <v>208</v>
      </c>
      <c r="D12" s="60">
        <v>1114818.48</v>
      </c>
    </row>
    <row r="13" spans="1:4" ht="28.5" customHeight="1">
      <c r="A13" s="59" t="s">
        <v>198</v>
      </c>
      <c r="B13" s="59" t="s">
        <v>209</v>
      </c>
      <c r="C13" s="59" t="s">
        <v>210</v>
      </c>
      <c r="D13" s="60">
        <v>557409.24</v>
      </c>
    </row>
    <row r="14" spans="1:4" ht="28.5" customHeight="1">
      <c r="A14" s="59" t="s">
        <v>198</v>
      </c>
      <c r="B14" s="59" t="s">
        <v>211</v>
      </c>
      <c r="C14" s="59" t="s">
        <v>212</v>
      </c>
      <c r="D14" s="60">
        <v>1127106</v>
      </c>
    </row>
    <row r="15" spans="1:4" ht="28.5" customHeight="1">
      <c r="A15" s="59" t="s">
        <v>198</v>
      </c>
      <c r="B15" s="59" t="s">
        <v>213</v>
      </c>
      <c r="C15" s="59" t="s">
        <v>214</v>
      </c>
      <c r="D15" s="60">
        <v>338131.8</v>
      </c>
    </row>
    <row r="16" spans="1:4" ht="28.5" customHeight="1">
      <c r="A16" s="59" t="s">
        <v>198</v>
      </c>
      <c r="B16" s="59" t="s">
        <v>215</v>
      </c>
      <c r="C16" s="59" t="s">
        <v>216</v>
      </c>
      <c r="D16" s="60">
        <v>179862.48</v>
      </c>
    </row>
    <row r="17" spans="1:4" ht="28.5" customHeight="1">
      <c r="A17" s="59" t="s">
        <v>198</v>
      </c>
      <c r="B17" s="59" t="s">
        <v>217</v>
      </c>
      <c r="C17" s="59" t="s">
        <v>218</v>
      </c>
      <c r="D17" s="60">
        <v>1349652</v>
      </c>
    </row>
    <row r="18" spans="1:4" ht="28.5" customHeight="1">
      <c r="A18" s="59" t="s">
        <v>198</v>
      </c>
      <c r="B18" s="59" t="s">
        <v>219</v>
      </c>
      <c r="C18" s="59" t="s">
        <v>220</v>
      </c>
      <c r="D18" s="60">
        <v>5344176.6</v>
      </c>
    </row>
    <row r="19" spans="1:4" ht="28.5" customHeight="1">
      <c r="A19" s="57"/>
      <c r="B19" s="57" t="s">
        <v>221</v>
      </c>
      <c r="C19" s="57" t="s">
        <v>222</v>
      </c>
      <c r="D19" s="58">
        <v>2220259.05</v>
      </c>
    </row>
    <row r="20" spans="1:4" ht="28.5" customHeight="1">
      <c r="A20" s="59" t="s">
        <v>198</v>
      </c>
      <c r="B20" s="59" t="s">
        <v>223</v>
      </c>
      <c r="C20" s="59" t="s">
        <v>224</v>
      </c>
      <c r="D20" s="60">
        <v>98000</v>
      </c>
    </row>
    <row r="21" spans="1:4" ht="28.5" customHeight="1">
      <c r="A21" s="59" t="s">
        <v>198</v>
      </c>
      <c r="B21" s="59" t="s">
        <v>225</v>
      </c>
      <c r="C21" s="59" t="s">
        <v>226</v>
      </c>
      <c r="D21" s="60">
        <v>105000</v>
      </c>
    </row>
    <row r="22" spans="1:4" ht="28.5" customHeight="1">
      <c r="A22" s="59" t="s">
        <v>198</v>
      </c>
      <c r="B22" s="59" t="s">
        <v>227</v>
      </c>
      <c r="C22" s="59" t="s">
        <v>228</v>
      </c>
      <c r="D22" s="60">
        <v>63000</v>
      </c>
    </row>
    <row r="23" spans="1:4" ht="28.5" customHeight="1">
      <c r="A23" s="59" t="s">
        <v>198</v>
      </c>
      <c r="B23" s="59" t="s">
        <v>229</v>
      </c>
      <c r="C23" s="59" t="s">
        <v>230</v>
      </c>
      <c r="D23" s="60">
        <v>138840</v>
      </c>
    </row>
    <row r="24" spans="1:4" ht="28.5" customHeight="1">
      <c r="A24" s="59" t="s">
        <v>198</v>
      </c>
      <c r="B24" s="59" t="s">
        <v>231</v>
      </c>
      <c r="C24" s="59" t="s">
        <v>232</v>
      </c>
      <c r="D24" s="60">
        <v>420007.8</v>
      </c>
    </row>
    <row r="25" spans="1:4" ht="28.5" customHeight="1">
      <c r="A25" s="59" t="s">
        <v>198</v>
      </c>
      <c r="B25" s="59" t="s">
        <v>233</v>
      </c>
      <c r="C25" s="59" t="s">
        <v>234</v>
      </c>
      <c r="D25" s="60">
        <v>25200</v>
      </c>
    </row>
    <row r="26" spans="1:4" ht="28.5" customHeight="1">
      <c r="A26" s="59" t="s">
        <v>198</v>
      </c>
      <c r="B26" s="59" t="s">
        <v>235</v>
      </c>
      <c r="C26" s="59" t="s">
        <v>236</v>
      </c>
      <c r="D26" s="60">
        <v>29403.9</v>
      </c>
    </row>
    <row r="27" spans="1:4" ht="28.5" customHeight="1">
      <c r="A27" s="59" t="s">
        <v>198</v>
      </c>
      <c r="B27" s="59" t="s">
        <v>237</v>
      </c>
      <c r="C27" s="59" t="s">
        <v>238</v>
      </c>
      <c r="D27" s="60">
        <v>18000</v>
      </c>
    </row>
    <row r="28" spans="1:4" ht="28.5" customHeight="1">
      <c r="A28" s="59" t="s">
        <v>198</v>
      </c>
      <c r="B28" s="59" t="s">
        <v>239</v>
      </c>
      <c r="C28" s="59" t="s">
        <v>240</v>
      </c>
      <c r="D28" s="60">
        <v>26600</v>
      </c>
    </row>
    <row r="29" spans="1:4" ht="28.5" customHeight="1">
      <c r="A29" s="59" t="s">
        <v>198</v>
      </c>
      <c r="B29" s="59" t="s">
        <v>241</v>
      </c>
      <c r="C29" s="59" t="s">
        <v>242</v>
      </c>
      <c r="D29" s="60">
        <v>5040</v>
      </c>
    </row>
    <row r="30" spans="1:4" ht="28.5" customHeight="1">
      <c r="A30" s="59" t="s">
        <v>198</v>
      </c>
      <c r="B30" s="59" t="s">
        <v>243</v>
      </c>
      <c r="C30" s="59" t="s">
        <v>244</v>
      </c>
      <c r="D30" s="60">
        <v>191216.35</v>
      </c>
    </row>
    <row r="31" spans="1:4" ht="28.5" customHeight="1">
      <c r="A31" s="59" t="s">
        <v>198</v>
      </c>
      <c r="B31" s="59" t="s">
        <v>245</v>
      </c>
      <c r="C31" s="59" t="s">
        <v>246</v>
      </c>
      <c r="D31" s="60">
        <v>236880</v>
      </c>
    </row>
    <row r="32" spans="1:4" ht="28.5" customHeight="1">
      <c r="A32" s="59" t="s">
        <v>198</v>
      </c>
      <c r="B32" s="59" t="s">
        <v>247</v>
      </c>
      <c r="C32" s="59" t="s">
        <v>248</v>
      </c>
      <c r="D32" s="60">
        <v>468931</v>
      </c>
    </row>
    <row r="33" spans="1:4" ht="28.5" customHeight="1">
      <c r="A33" s="59" t="s">
        <v>198</v>
      </c>
      <c r="B33" s="59" t="s">
        <v>249</v>
      </c>
      <c r="C33" s="59" t="s">
        <v>250</v>
      </c>
      <c r="D33" s="60">
        <v>394140</v>
      </c>
    </row>
    <row r="34" spans="1:4" ht="28.5" customHeight="1">
      <c r="A34" s="57"/>
      <c r="B34" s="57" t="s">
        <v>251</v>
      </c>
      <c r="C34" s="57" t="s">
        <v>252</v>
      </c>
      <c r="D34" s="58">
        <v>323070</v>
      </c>
    </row>
    <row r="35" spans="1:4" ht="28.5" customHeight="1">
      <c r="A35" s="59" t="s">
        <v>198</v>
      </c>
      <c r="B35" s="59" t="s">
        <v>253</v>
      </c>
      <c r="C35" s="59" t="s">
        <v>254</v>
      </c>
      <c r="D35" s="60">
        <v>321990</v>
      </c>
    </row>
    <row r="36" spans="1:4" ht="28.5" customHeight="1">
      <c r="A36" s="59" t="s">
        <v>198</v>
      </c>
      <c r="B36" s="59" t="s">
        <v>255</v>
      </c>
      <c r="C36" s="59" t="s">
        <v>256</v>
      </c>
      <c r="D36" s="60">
        <v>1080</v>
      </c>
    </row>
  </sheetData>
  <sheetProtection/>
  <mergeCells count="7">
    <mergeCell ref="A2:D2"/>
    <mergeCell ref="B4:C4"/>
    <mergeCell ref="A4:A5"/>
    <mergeCell ref="A8:A18"/>
    <mergeCell ref="A20:A33"/>
    <mergeCell ref="A35:A36"/>
    <mergeCell ref="D4:D5"/>
  </mergeCells>
  <printOptions horizontalCentered="1"/>
  <pageMargins left="0.31" right="0.31" top="0.35" bottom="0.35" header="0.31" footer="0.31"/>
  <pageSetup fitToHeight="1" fitToWidth="1" horizontalDpi="600" verticalDpi="600" orientation="portrait" paperSize="9" scale="7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D30"/>
  <sheetViews>
    <sheetView workbookViewId="0" topLeftCell="A1">
      <selection activeCell="A2" sqref="A2:D2"/>
    </sheetView>
  </sheetViews>
  <sheetFormatPr defaultColWidth="9.00390625" defaultRowHeight="28.5" customHeight="1"/>
  <cols>
    <col min="1" max="1" width="19.00390625" style="47" customWidth="1"/>
    <col min="2" max="2" width="18.00390625" style="48" customWidth="1"/>
    <col min="3" max="3" width="27.125" style="47" customWidth="1"/>
    <col min="4" max="4" width="25.125" style="49" customWidth="1"/>
    <col min="5" max="16384" width="9.00390625" style="49" customWidth="1"/>
  </cols>
  <sheetData>
    <row r="1" spans="1:3" ht="28.5" customHeight="1">
      <c r="A1" s="35" t="s">
        <v>257</v>
      </c>
      <c r="B1" s="35"/>
      <c r="C1" s="35"/>
    </row>
    <row r="2" spans="1:4" ht="28.5" customHeight="1">
      <c r="A2" s="50" t="s">
        <v>258</v>
      </c>
      <c r="B2" s="50"/>
      <c r="C2" s="50"/>
      <c r="D2" s="50"/>
    </row>
    <row r="3" spans="1:4" ht="28.5" customHeight="1">
      <c r="A3" s="51"/>
      <c r="D3" s="27" t="s">
        <v>192</v>
      </c>
    </row>
    <row r="4" spans="1:4" s="46" customFormat="1" ht="28.5" customHeight="1">
      <c r="A4" s="52" t="s">
        <v>193</v>
      </c>
      <c r="B4" s="53" t="s">
        <v>194</v>
      </c>
      <c r="C4" s="53"/>
      <c r="D4" s="54" t="s">
        <v>68</v>
      </c>
    </row>
    <row r="5" spans="1:4" s="46" customFormat="1" ht="28.5" customHeight="1">
      <c r="A5" s="52"/>
      <c r="B5" s="55" t="s">
        <v>195</v>
      </c>
      <c r="C5" s="53" t="s">
        <v>67</v>
      </c>
      <c r="D5" s="56"/>
    </row>
    <row r="6" spans="1:4" s="46" customFormat="1" ht="28.5" customHeight="1">
      <c r="A6" s="57" t="s">
        <v>80</v>
      </c>
      <c r="B6" s="57" t="s">
        <v>81</v>
      </c>
      <c r="C6" s="57" t="s">
        <v>81</v>
      </c>
      <c r="D6" s="58">
        <v>78333738.64</v>
      </c>
    </row>
    <row r="7" spans="1:4" ht="28.5" customHeight="1">
      <c r="A7" s="57"/>
      <c r="B7" s="57" t="s">
        <v>196</v>
      </c>
      <c r="C7" s="57" t="s">
        <v>197</v>
      </c>
      <c r="D7" s="58">
        <v>1723962</v>
      </c>
    </row>
    <row r="8" spans="1:4" ht="28.5" customHeight="1">
      <c r="A8" s="59" t="s">
        <v>259</v>
      </c>
      <c r="B8" s="59" t="s">
        <v>203</v>
      </c>
      <c r="C8" s="59" t="s">
        <v>204</v>
      </c>
      <c r="D8" s="60">
        <v>320000</v>
      </c>
    </row>
    <row r="9" spans="1:4" ht="28.5" customHeight="1">
      <c r="A9" s="59" t="s">
        <v>259</v>
      </c>
      <c r="B9" s="59" t="s">
        <v>219</v>
      </c>
      <c r="C9" s="59" t="s">
        <v>220</v>
      </c>
      <c r="D9" s="60">
        <v>1403962</v>
      </c>
    </row>
    <row r="10" spans="1:4" ht="28.5" customHeight="1">
      <c r="A10" s="57"/>
      <c r="B10" s="57" t="s">
        <v>221</v>
      </c>
      <c r="C10" s="57" t="s">
        <v>222</v>
      </c>
      <c r="D10" s="58">
        <v>58869187.84</v>
      </c>
    </row>
    <row r="11" spans="1:4" ht="28.5" customHeight="1">
      <c r="A11" s="59" t="s">
        <v>259</v>
      </c>
      <c r="B11" s="59" t="s">
        <v>223</v>
      </c>
      <c r="C11" s="59" t="s">
        <v>224</v>
      </c>
      <c r="D11" s="60">
        <v>332100</v>
      </c>
    </row>
    <row r="12" spans="1:4" ht="28.5" customHeight="1">
      <c r="A12" s="59" t="s">
        <v>259</v>
      </c>
      <c r="B12" s="59" t="s">
        <v>235</v>
      </c>
      <c r="C12" s="59" t="s">
        <v>236</v>
      </c>
      <c r="D12" s="60">
        <v>4000000</v>
      </c>
    </row>
    <row r="13" spans="1:4" ht="28.5" customHeight="1">
      <c r="A13" s="59" t="s">
        <v>259</v>
      </c>
      <c r="B13" s="59" t="s">
        <v>237</v>
      </c>
      <c r="C13" s="59" t="s">
        <v>238</v>
      </c>
      <c r="D13" s="60">
        <v>215000</v>
      </c>
    </row>
    <row r="14" spans="1:4" ht="28.5" customHeight="1">
      <c r="A14" s="59" t="s">
        <v>259</v>
      </c>
      <c r="B14" s="59" t="s">
        <v>260</v>
      </c>
      <c r="C14" s="59" t="s">
        <v>261</v>
      </c>
      <c r="D14" s="60">
        <v>10913029.84</v>
      </c>
    </row>
    <row r="15" spans="1:4" ht="28.5" customHeight="1">
      <c r="A15" s="59"/>
      <c r="B15" s="59">
        <v>30227</v>
      </c>
      <c r="C15" s="61" t="s">
        <v>262</v>
      </c>
      <c r="D15" s="60">
        <v>1831000</v>
      </c>
    </row>
    <row r="16" spans="1:4" ht="28.5" customHeight="1">
      <c r="A16" s="59" t="s">
        <v>259</v>
      </c>
      <c r="B16" s="59" t="s">
        <v>249</v>
      </c>
      <c r="C16" s="59" t="s">
        <v>250</v>
      </c>
      <c r="D16" s="60">
        <v>41578058</v>
      </c>
    </row>
    <row r="17" spans="1:4" ht="28.5" customHeight="1">
      <c r="A17" s="57"/>
      <c r="B17" s="57" t="s">
        <v>251</v>
      </c>
      <c r="C17" s="57" t="s">
        <v>252</v>
      </c>
      <c r="D17" s="58">
        <v>2548470.8</v>
      </c>
    </row>
    <row r="18" spans="1:4" ht="28.5" customHeight="1">
      <c r="A18" s="59" t="s">
        <v>259</v>
      </c>
      <c r="B18" s="59" t="s">
        <v>263</v>
      </c>
      <c r="C18" s="59" t="s">
        <v>264</v>
      </c>
      <c r="D18" s="60">
        <v>2399070.8</v>
      </c>
    </row>
    <row r="19" spans="1:4" ht="28.5" customHeight="1">
      <c r="A19" s="59" t="s">
        <v>259</v>
      </c>
      <c r="B19" s="59" t="s">
        <v>255</v>
      </c>
      <c r="C19" s="59" t="s">
        <v>256</v>
      </c>
      <c r="D19" s="60">
        <v>149400</v>
      </c>
    </row>
    <row r="20" spans="1:4" ht="28.5" customHeight="1">
      <c r="A20" s="57"/>
      <c r="B20" s="57" t="s">
        <v>265</v>
      </c>
      <c r="C20" s="57" t="s">
        <v>266</v>
      </c>
      <c r="D20" s="58">
        <v>2399800</v>
      </c>
    </row>
    <row r="21" spans="1:4" ht="28.5" customHeight="1">
      <c r="A21" s="59" t="s">
        <v>259</v>
      </c>
      <c r="B21" s="59" t="s">
        <v>267</v>
      </c>
      <c r="C21" s="59" t="s">
        <v>268</v>
      </c>
      <c r="D21" s="60">
        <v>200000</v>
      </c>
    </row>
    <row r="22" spans="1:4" ht="28.5" customHeight="1">
      <c r="A22" s="59" t="s">
        <v>259</v>
      </c>
      <c r="B22" s="59" t="s">
        <v>269</v>
      </c>
      <c r="C22" s="59" t="s">
        <v>270</v>
      </c>
      <c r="D22" s="60">
        <v>1699800</v>
      </c>
    </row>
    <row r="23" spans="1:4" ht="28.5" customHeight="1">
      <c r="A23" s="59" t="s">
        <v>259</v>
      </c>
      <c r="B23" s="59" t="s">
        <v>271</v>
      </c>
      <c r="C23" s="59" t="s">
        <v>272</v>
      </c>
      <c r="D23" s="60">
        <v>300000</v>
      </c>
    </row>
    <row r="24" spans="1:4" ht="28.5" customHeight="1">
      <c r="A24" s="59" t="s">
        <v>259</v>
      </c>
      <c r="B24" s="59" t="s">
        <v>273</v>
      </c>
      <c r="C24" s="59" t="s">
        <v>274</v>
      </c>
      <c r="D24" s="60">
        <v>200000</v>
      </c>
    </row>
    <row r="25" spans="1:4" ht="28.5" customHeight="1">
      <c r="A25" s="57"/>
      <c r="B25" s="57" t="s">
        <v>275</v>
      </c>
      <c r="C25" s="57" t="s">
        <v>276</v>
      </c>
      <c r="D25" s="58">
        <v>500000</v>
      </c>
    </row>
    <row r="26" spans="1:4" ht="28.5" customHeight="1">
      <c r="A26" s="59" t="s">
        <v>259</v>
      </c>
      <c r="B26" s="59" t="s">
        <v>277</v>
      </c>
      <c r="C26" s="59" t="s">
        <v>278</v>
      </c>
      <c r="D26" s="60">
        <v>500000</v>
      </c>
    </row>
    <row r="27" spans="1:4" ht="28.5" customHeight="1">
      <c r="A27" s="57"/>
      <c r="B27" s="57" t="s">
        <v>279</v>
      </c>
      <c r="C27" s="57" t="s">
        <v>280</v>
      </c>
      <c r="D27" s="58">
        <v>223908</v>
      </c>
    </row>
    <row r="28" spans="1:4" ht="28.5" customHeight="1">
      <c r="A28" s="59" t="s">
        <v>259</v>
      </c>
      <c r="B28" s="59" t="s">
        <v>281</v>
      </c>
      <c r="C28" s="59" t="s">
        <v>282</v>
      </c>
      <c r="D28" s="60">
        <v>223908</v>
      </c>
    </row>
    <row r="29" spans="1:4" ht="28.5" customHeight="1">
      <c r="A29" s="57"/>
      <c r="B29" s="57" t="s">
        <v>283</v>
      </c>
      <c r="C29" s="57" t="s">
        <v>284</v>
      </c>
      <c r="D29" s="58">
        <v>12068410</v>
      </c>
    </row>
    <row r="30" spans="1:4" ht="28.5" customHeight="1">
      <c r="A30" s="59" t="s">
        <v>259</v>
      </c>
      <c r="B30" s="59" t="s">
        <v>285</v>
      </c>
      <c r="C30" s="59" t="s">
        <v>286</v>
      </c>
      <c r="D30" s="60">
        <v>12068410</v>
      </c>
    </row>
  </sheetData>
  <sheetProtection/>
  <mergeCells count="9">
    <mergeCell ref="A1:C1"/>
    <mergeCell ref="A2:D2"/>
    <mergeCell ref="B4:C4"/>
    <mergeCell ref="A4:A5"/>
    <mergeCell ref="A8:A9"/>
    <mergeCell ref="A11:A16"/>
    <mergeCell ref="A18:A19"/>
    <mergeCell ref="A21:A24"/>
    <mergeCell ref="D4:D5"/>
  </mergeCells>
  <printOptions horizontalCentered="1"/>
  <pageMargins left="0.31" right="0.31" top="0.35" bottom="0.35" header="0.31" footer="0.31"/>
  <pageSetup fitToHeight="1" fitToWidth="1" horizontalDpi="600" verticalDpi="600" orientation="portrait" paperSize="9" scale="7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workbookViewId="0" topLeftCell="A1">
      <selection activeCell="A2" sqref="A2:D2"/>
    </sheetView>
  </sheetViews>
  <sheetFormatPr defaultColWidth="9.00390625" defaultRowHeight="28.5" customHeight="1"/>
  <cols>
    <col min="1" max="1" width="23.875" style="36" customWidth="1"/>
    <col min="2" max="2" width="21.00390625" style="36" customWidth="1"/>
    <col min="3" max="4" width="20.50390625" style="36" customWidth="1"/>
    <col min="5" max="16384" width="9.00390625" style="36" customWidth="1"/>
  </cols>
  <sheetData>
    <row r="1" spans="1:3" ht="28.5" customHeight="1">
      <c r="A1" s="35" t="s">
        <v>287</v>
      </c>
      <c r="B1" s="35"/>
      <c r="C1" s="35"/>
    </row>
    <row r="2" spans="1:4" ht="28.5" customHeight="1">
      <c r="A2" s="37" t="s">
        <v>288</v>
      </c>
      <c r="B2" s="37"/>
      <c r="C2" s="37"/>
      <c r="D2" s="37"/>
    </row>
    <row r="3" spans="1:4" ht="28.5" customHeight="1">
      <c r="A3" s="38"/>
      <c r="B3" s="38"/>
      <c r="C3" s="38"/>
      <c r="D3" s="27" t="s">
        <v>192</v>
      </c>
    </row>
    <row r="4" spans="1:4" ht="28.5" customHeight="1">
      <c r="A4" s="39" t="s">
        <v>289</v>
      </c>
      <c r="B4" s="39" t="s">
        <v>290</v>
      </c>
      <c r="C4" s="39" t="s">
        <v>291</v>
      </c>
      <c r="D4" s="40" t="s">
        <v>292</v>
      </c>
    </row>
    <row r="5" spans="1:4" ht="28.5" customHeight="1">
      <c r="A5" s="41" t="s">
        <v>293</v>
      </c>
      <c r="B5" s="42">
        <v>473971</v>
      </c>
      <c r="C5" s="42">
        <v>488304</v>
      </c>
      <c r="D5" s="42">
        <v>-14333</v>
      </c>
    </row>
    <row r="6" spans="1:4" ht="28.5" customHeight="1">
      <c r="A6" s="39" t="s">
        <v>294</v>
      </c>
      <c r="B6" s="43">
        <v>0</v>
      </c>
      <c r="C6" s="43">
        <v>0</v>
      </c>
      <c r="D6" s="43">
        <v>0</v>
      </c>
    </row>
    <row r="7" spans="1:4" ht="28.5" customHeight="1">
      <c r="A7" s="39" t="s">
        <v>295</v>
      </c>
      <c r="B7" s="44">
        <v>5040</v>
      </c>
      <c r="C7" s="44">
        <v>5184</v>
      </c>
      <c r="D7" s="44">
        <f>B7-C7</f>
        <v>-144</v>
      </c>
    </row>
    <row r="8" spans="1:4" ht="28.5" customHeight="1">
      <c r="A8" s="45" t="s">
        <v>296</v>
      </c>
      <c r="B8" s="43">
        <v>0</v>
      </c>
      <c r="C8" s="43">
        <v>0</v>
      </c>
      <c r="D8" s="43">
        <v>0</v>
      </c>
    </row>
    <row r="9" spans="1:4" ht="28.5" customHeight="1">
      <c r="A9" s="45" t="s">
        <v>297</v>
      </c>
      <c r="B9" s="44">
        <v>468931</v>
      </c>
      <c r="C9" s="44">
        <v>483120</v>
      </c>
      <c r="D9" s="44">
        <f>B9-C9</f>
        <v>-14189</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15"/>
  <sheetViews>
    <sheetView workbookViewId="0" topLeftCell="A1">
      <selection activeCell="I5" sqref="I5"/>
    </sheetView>
  </sheetViews>
  <sheetFormatPr defaultColWidth="9.00390625" defaultRowHeight="28.5" customHeight="1"/>
  <cols>
    <col min="1" max="3" width="4.875" style="9" customWidth="1"/>
    <col min="4" max="6" width="14.50390625" style="9" customWidth="1"/>
    <col min="7" max="7" width="24.50390625" style="9" customWidth="1"/>
    <col min="8" max="16384" width="9.00390625" style="9" customWidth="1"/>
  </cols>
  <sheetData>
    <row r="1" spans="1:3" ht="28.5" customHeight="1">
      <c r="A1" s="35" t="s">
        <v>298</v>
      </c>
      <c r="B1" s="35"/>
      <c r="C1" s="35"/>
    </row>
    <row r="2" spans="1:7" ht="28.5" customHeight="1">
      <c r="A2" s="4" t="s">
        <v>299</v>
      </c>
      <c r="B2" s="4"/>
      <c r="C2" s="4"/>
      <c r="D2" s="4"/>
      <c r="E2" s="4"/>
      <c r="F2" s="4"/>
      <c r="G2" s="4"/>
    </row>
    <row r="3" ht="28.5" customHeight="1">
      <c r="G3" s="27" t="s">
        <v>3</v>
      </c>
    </row>
    <row r="4" spans="1:7" s="26" customFormat="1" ht="28.5" customHeight="1">
      <c r="A4" s="28" t="s">
        <v>66</v>
      </c>
      <c r="B4" s="28"/>
      <c r="C4" s="28"/>
      <c r="D4" s="28" t="s">
        <v>67</v>
      </c>
      <c r="E4" s="29" t="s">
        <v>68</v>
      </c>
      <c r="F4" s="29" t="s">
        <v>300</v>
      </c>
      <c r="G4" s="29" t="s">
        <v>301</v>
      </c>
    </row>
    <row r="5" spans="1:7" s="26" customFormat="1" ht="28.5" customHeight="1">
      <c r="A5" s="28" t="s">
        <v>71</v>
      </c>
      <c r="B5" s="28" t="s">
        <v>72</v>
      </c>
      <c r="C5" s="28" t="s">
        <v>73</v>
      </c>
      <c r="D5" s="28"/>
      <c r="E5" s="30"/>
      <c r="F5" s="30"/>
      <c r="G5" s="30"/>
    </row>
    <row r="6" spans="1:7" s="26" customFormat="1" ht="28.5" customHeight="1">
      <c r="A6" s="31"/>
      <c r="B6" s="31"/>
      <c r="C6" s="31"/>
      <c r="D6" s="32" t="s">
        <v>80</v>
      </c>
      <c r="E6" s="33">
        <f>SUM(E7:E15)</f>
        <v>0</v>
      </c>
      <c r="F6" s="33">
        <f>SUM(F7:F15)</f>
        <v>0</v>
      </c>
      <c r="G6" s="33">
        <f>SUM(G7:G15)</f>
        <v>0</v>
      </c>
    </row>
    <row r="7" spans="1:7" s="26" customFormat="1" ht="28.5" customHeight="1">
      <c r="A7" s="34"/>
      <c r="B7" s="34"/>
      <c r="C7" s="34"/>
      <c r="D7" s="34"/>
      <c r="E7" s="34"/>
      <c r="F7" s="34"/>
      <c r="G7" s="34"/>
    </row>
    <row r="8" spans="1:7" s="26" customFormat="1" ht="28.5" customHeight="1">
      <c r="A8" s="34"/>
      <c r="B8" s="34"/>
      <c r="C8" s="34"/>
      <c r="D8" s="34"/>
      <c r="E8" s="34"/>
      <c r="F8" s="34"/>
      <c r="G8" s="34"/>
    </row>
    <row r="9" spans="1:7" s="26" customFormat="1" ht="28.5" customHeight="1">
      <c r="A9" s="34"/>
      <c r="B9" s="34"/>
      <c r="C9" s="34"/>
      <c r="D9" s="34"/>
      <c r="E9" s="34"/>
      <c r="F9" s="34"/>
      <c r="G9" s="34"/>
    </row>
    <row r="10" spans="1:7" s="26" customFormat="1" ht="28.5" customHeight="1">
      <c r="A10" s="34"/>
      <c r="B10" s="34"/>
      <c r="C10" s="34"/>
      <c r="D10" s="34"/>
      <c r="E10" s="34"/>
      <c r="F10" s="34"/>
      <c r="G10" s="34"/>
    </row>
    <row r="11" spans="1:7" s="26" customFormat="1" ht="28.5" customHeight="1">
      <c r="A11" s="34"/>
      <c r="B11" s="34"/>
      <c r="C11" s="34"/>
      <c r="D11" s="34"/>
      <c r="E11" s="34"/>
      <c r="F11" s="34"/>
      <c r="G11" s="34"/>
    </row>
    <row r="12" spans="1:7" s="26" customFormat="1" ht="28.5" customHeight="1">
      <c r="A12" s="34"/>
      <c r="B12" s="34"/>
      <c r="C12" s="34"/>
      <c r="D12" s="34"/>
      <c r="E12" s="34"/>
      <c r="F12" s="34"/>
      <c r="G12" s="34"/>
    </row>
    <row r="13" spans="1:7" s="26" customFormat="1" ht="28.5" customHeight="1">
      <c r="A13" s="34"/>
      <c r="B13" s="34"/>
      <c r="C13" s="34"/>
      <c r="D13" s="34"/>
      <c r="E13" s="34"/>
      <c r="F13" s="34"/>
      <c r="G13" s="34"/>
    </row>
    <row r="14" spans="1:7" s="26" customFormat="1" ht="28.5" customHeight="1">
      <c r="A14" s="34"/>
      <c r="B14" s="34"/>
      <c r="C14" s="34"/>
      <c r="D14" s="34"/>
      <c r="E14" s="34"/>
      <c r="F14" s="34"/>
      <c r="G14" s="34"/>
    </row>
    <row r="15" spans="1:7" s="26" customFormat="1" ht="28.5" customHeight="1">
      <c r="A15" s="34"/>
      <c r="B15" s="34"/>
      <c r="C15" s="34"/>
      <c r="D15" s="34"/>
      <c r="E15" s="34"/>
      <c r="F15" s="34"/>
      <c r="G15" s="34"/>
    </row>
  </sheetData>
  <sheetProtection/>
  <mergeCells count="7">
    <mergeCell ref="A1:C1"/>
    <mergeCell ref="A2:G2"/>
    <mergeCell ref="A4:C4"/>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2019-01-16T06:39:35Z</cp:lastPrinted>
  <dcterms:created xsi:type="dcterms:W3CDTF">2019-01-23T04:00:32Z</dcterms:created>
  <dcterms:modified xsi:type="dcterms:W3CDTF">2023-07-11T08:44:16Z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427822EC282D4DACADC6F58131A8A39F_12</vt:lpwstr>
  </property>
</Properties>
</file>