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87"/>
  </bookViews>
  <sheets>
    <sheet name="2023部门联合抽查计划" sheetId="1" r:id="rId1"/>
  </sheets>
  <definedNames>
    <definedName name="_xlnm._FilterDatabase" localSheetId="0" hidden="1">'2023部门联合抽查计划'!$A$3:$P$125</definedName>
  </definedNames>
  <calcPr calcId="144525" concurrentCalc="0"/>
</workbook>
</file>

<file path=xl/sharedStrings.xml><?xml version="1.0" encoding="utf-8"?>
<sst xmlns="http://schemas.openxmlformats.org/spreadsheetml/2006/main" count="1115" uniqueCount="394">
  <si>
    <t>附件2</t>
  </si>
  <si>
    <t>门头沟区文化和旅游局2023年度部门联合抽查计划</t>
  </si>
  <si>
    <t>联系人：</t>
  </si>
  <si>
    <t>李雨桐</t>
  </si>
  <si>
    <t>联系电话：</t>
  </si>
  <si>
    <t>序号</t>
  </si>
  <si>
    <t>计划名称</t>
  </si>
  <si>
    <t>任务名称</t>
  </si>
  <si>
    <t>发起部门</t>
  </si>
  <si>
    <t>参与部门</t>
  </si>
  <si>
    <t>抽查领域</t>
  </si>
  <si>
    <t>部门联合清单抽查事项</t>
  </si>
  <si>
    <t>抽查事项</t>
  </si>
  <si>
    <t>对象范围</t>
  </si>
  <si>
    <t>抽查日期自</t>
  </si>
  <si>
    <t>抽查日期至</t>
  </si>
  <si>
    <t>实施部门</t>
  </si>
  <si>
    <t>抽取对象基数</t>
  </si>
  <si>
    <t>抽取比例</t>
  </si>
  <si>
    <t>抽查检查对象数量</t>
  </si>
  <si>
    <t>北京市门头沟区2023年度部门联合双随机抽查工作计划</t>
  </si>
  <si>
    <t>2023年度门头沟区对影剧院、文化娱乐场所等联合抽查</t>
  </si>
  <si>
    <t>门头沟区文化和旅游局</t>
  </si>
  <si>
    <t>门头沟区应急局</t>
  </si>
  <si>
    <t>影剧院、文化娱乐场所等经营情况抽查</t>
  </si>
  <si>
    <t>对影剧院、文化娱乐场所等取得、公示相关许可证及其他情况</t>
  </si>
  <si>
    <t>影剧院、文化娱乐场所</t>
  </si>
  <si>
    <t>门头沟区文化和旅游局|门头沟区应急局</t>
  </si>
  <si>
    <t>2023年度门头沟区对互联网上网服务营业场所联合抽查</t>
  </si>
  <si>
    <t>互联网上网服务营业场所检查</t>
  </si>
  <si>
    <t>对互联网上网服务营业场所经营情况的检查</t>
  </si>
  <si>
    <t>互联网上网服务营业场所</t>
  </si>
  <si>
    <t>2023年度门头沟区对营业性演出经营活动从业单位联合抽查</t>
  </si>
  <si>
    <t>营业性演出经营活动从业单位的检查</t>
  </si>
  <si>
    <t>对营业性演出经营活动从业单位取得许可证情况及经营情况的检查</t>
  </si>
  <si>
    <t>营业性演出经营活动从业单位</t>
  </si>
  <si>
    <t>2023年度门头沟区对房地产市场商品房预售行为企业部门联合抽查</t>
  </si>
  <si>
    <t>门头沟区住建委</t>
  </si>
  <si>
    <t>门头沟区市场监管局</t>
  </si>
  <si>
    <t>房地产市场监督执法检查</t>
  </si>
  <si>
    <t>商品房预售行为的检查</t>
  </si>
  <si>
    <t>商品房预售行为的检查|登记事项检查</t>
  </si>
  <si>
    <t>房地产开发企业</t>
  </si>
  <si>
    <t>门头沟区住建委|门头沟区市场监管局</t>
  </si>
  <si>
    <t>2023年度门头沟区建筑市场联合抽查</t>
  </si>
  <si>
    <t>建筑市场监督执法检查</t>
  </si>
  <si>
    <t>对建筑市场的监督执法检查</t>
  </si>
  <si>
    <t>对建设工程建筑市场行为（包括违法发包、转包、违法分包、挂靠及无证开工等）、人员履职和执业情况进行监督检查</t>
  </si>
  <si>
    <t>建筑市场从业单位（在本区在建工程项目的施工企业）</t>
  </si>
  <si>
    <t>2023年度门头沟区对商业统计调查单位的部门联合抽查</t>
  </si>
  <si>
    <t>门头沟区统计局</t>
  </si>
  <si>
    <t>国家常规统计调查、部门统计调查、地方统计调查</t>
  </si>
  <si>
    <t>对提供不真实或不完整统计资料的行为及对未按照国家有关规定设置原始记录、统计台账的行为的检查</t>
  </si>
  <si>
    <t>对统计数据质量、统计基础工作的检查|登记事项检查|公示信息检查</t>
  </si>
  <si>
    <t>商业统计调查单位</t>
  </si>
  <si>
    <t>门头沟区统计部门|门头沟区市场监管部门</t>
  </si>
  <si>
    <t>2023年度门头沟区对服务业统计调查单位的部门联合抽查</t>
  </si>
  <si>
    <t>服务业统计调查单位</t>
  </si>
  <si>
    <t>2023年度门头沟区对工业、建筑业和金融业统计调查单位的部门联合抽查</t>
  </si>
  <si>
    <t>工业、建筑业和金融业统计调查单位</t>
  </si>
  <si>
    <t>2023年度门头沟区对律师事务所的部门联合检查（一0</t>
  </si>
  <si>
    <t>区司法局</t>
  </si>
  <si>
    <t>区市场监管局</t>
  </si>
  <si>
    <t>对国内律师事务所的检查</t>
  </si>
  <si>
    <t>登记事项检查、执业行为检查;对涉嫌价格违法行为进行监督检查</t>
  </si>
  <si>
    <t>律师事务所</t>
  </si>
  <si>
    <t>2023年度门头沟区对律师事务所的部门联合检查（二）</t>
  </si>
  <si>
    <t>2023年度门头沟区对公证处的部门联合检查 （一）</t>
  </si>
  <si>
    <t>对公证处的监督检查</t>
  </si>
  <si>
    <t>登记事项检查，执业行为检查;对涉嫌价格违法行为进行监督检查</t>
  </si>
  <si>
    <t>华夏公证处</t>
  </si>
  <si>
    <t>2023年度门头沟区对公证处的部门联合检查 （二）</t>
  </si>
  <si>
    <t>2023年度门头沟区区级重点用能单位节能情况检查</t>
  </si>
  <si>
    <t>门头沟区发展改革委</t>
  </si>
  <si>
    <t>对年综合能源消费总量2000吨以上不满1万吨标煤的用能单位（市级重点用能单位除外）的节能情况检查</t>
  </si>
  <si>
    <t>对节能法律法规和节能标准执行情况检查|对统计数据质量、统计基础工作的检查</t>
  </si>
  <si>
    <t>门头沟区行政区域内年综合能源消费总量2000吨以上不满1万吨标煤的用能单位（市级重点用能单位除外）</t>
  </si>
  <si>
    <t>门头沟区发展改革委|门头沟区统计局</t>
  </si>
  <si>
    <t>2023年度门头沟区对蜂业生产、经营者联合抽查</t>
  </si>
  <si>
    <t>门头沟区园林绿化局</t>
  </si>
  <si>
    <t>对蜂业质量安全的监督检查</t>
  </si>
  <si>
    <t>对蜂业质量安全的监督检查|登记事项检查</t>
  </si>
  <si>
    <t>蜂业生产、经营者</t>
  </si>
  <si>
    <t>门头沟区园林绿化局|门头沟区市场监管局</t>
  </si>
  <si>
    <t>2023年度门头沟区对林产品经营者联合抽查</t>
  </si>
  <si>
    <t>对食用林产品质量安全的监督检查</t>
  </si>
  <si>
    <t>对食用林产品质量安全的监督检查|登记事项检查|公示信息检查</t>
  </si>
  <si>
    <t>林产品经营者</t>
  </si>
  <si>
    <t>2023年度门头沟区对绿化工程质量的监督</t>
  </si>
  <si>
    <t>市政工程监督检查</t>
  </si>
  <si>
    <t>对绿化工程质量的监督</t>
  </si>
  <si>
    <t>对绿化工程质量的监督|登记事项检查|公示信息检查</t>
  </si>
  <si>
    <t>绿化工程施工单位</t>
  </si>
  <si>
    <t>门头沟区园林绿化局
门头沟区市场监管局</t>
  </si>
  <si>
    <t>2023年度门头沟区对烟草零售双随机抽查</t>
  </si>
  <si>
    <t>北京市门头沟区烟草专卖局局</t>
  </si>
  <si>
    <t>北京市门头沟区市场监管局</t>
  </si>
  <si>
    <t>烟草零售抽查</t>
  </si>
  <si>
    <t>对烟草零售市场秩序双随机抽查</t>
  </si>
  <si>
    <t>对烟草零售市场秩序双随机抽查|登记事项检查</t>
  </si>
  <si>
    <t>持有烟草专卖零售许可
证的企业和个人</t>
  </si>
  <si>
    <t>北京市门头沟区烟草专卖局|北京市门头沟区市场监管局</t>
  </si>
  <si>
    <t>2023年度门头沟区粮食经营企业联合抽查</t>
  </si>
  <si>
    <t>门头沟区粮食和物资储备局</t>
  </si>
  <si>
    <t>粮食经营企业的检查</t>
  </si>
  <si>
    <t>门头沟区粮食和物资储备局：涉及存储区储备粮的管理，非涉及存储区储备粮的管理，对粮食经营企业的检查；北京市门头沟区市场监督管理局：登记事项检查，公示信息检查，对粮食经营企业的检查；</t>
  </si>
  <si>
    <t>入统涉粮企业、粮油仓储备案单位、全国粮食企业信用监管平台粮食企业</t>
  </si>
  <si>
    <t>门头沟区</t>
  </si>
  <si>
    <t>北京市门头沟区2022年度部门联合双随机抽查工作计划</t>
  </si>
  <si>
    <t>2023年度门头沟区对经营高危险性体育项目的单位的双随机检查1</t>
  </si>
  <si>
    <t>门头沟区体育局</t>
  </si>
  <si>
    <t>对经营高危险性体育项目的监管</t>
  </si>
  <si>
    <t>对经营高危险性体育项目单位的检查</t>
  </si>
  <si>
    <t>经营高危险性体育项目
的市场主体</t>
  </si>
  <si>
    <t>门头沟区体育局|门头沟区应急局</t>
  </si>
  <si>
    <t>2023年度门头沟区对经营高危险性体育项目的单位的双随机检查2</t>
  </si>
  <si>
    <t>2023年度门头沟区对危化品经营企业部门联合抽查</t>
  </si>
  <si>
    <t>对危险化学品经营的监督检查</t>
  </si>
  <si>
    <t>对危化企业的检查</t>
  </si>
  <si>
    <t>危险化学品经营主体</t>
  </si>
  <si>
    <t>区应急局|区市场监管局</t>
  </si>
  <si>
    <t>2023年度门头沟区对工业企业安全生产情况的检查</t>
  </si>
  <si>
    <t>工业企业安全生产情况的检查</t>
  </si>
  <si>
    <t>对工业企业取得安全生产许可证情况及安全生产有关制度设置、落实等情况的检查</t>
  </si>
  <si>
    <t>对工业企业主要负责人履职情况、事故隐患排查治理情况等情况进行检查</t>
  </si>
  <si>
    <t>各类工业企业</t>
  </si>
  <si>
    <t>2023年度门头沟区对农药生产经营者部门联合抽查</t>
  </si>
  <si>
    <t>区农业农村局</t>
  </si>
  <si>
    <t>农业生产资料监管</t>
  </si>
  <si>
    <t>对农药的监督检查</t>
  </si>
  <si>
    <t>对农药的监督检查|广告行为检查</t>
  </si>
  <si>
    <t>农药生产经营者</t>
  </si>
  <si>
    <t>区农业农村局|区市场监管局</t>
  </si>
  <si>
    <t>2023年度门头沟区对肥料生产经营者部门联合抽查</t>
  </si>
  <si>
    <t>对肥料的监督检查</t>
  </si>
  <si>
    <t>对肥料的监督检查|广告行为检查</t>
  </si>
  <si>
    <t>肥料生产经营者</t>
  </si>
  <si>
    <t>2023年度门头沟区对种子生产经营者部门联合抽查</t>
  </si>
  <si>
    <t>对种子的监督检查</t>
  </si>
  <si>
    <t>对种子的监督检查|广告行为检查</t>
  </si>
  <si>
    <t>种子生产经营者</t>
  </si>
  <si>
    <t>2023年度门头沟区对兽药生产经营企业部门联合抽查</t>
  </si>
  <si>
    <t>对兽药的监督检查</t>
  </si>
  <si>
    <t>对兽药的监督检查|广告行为检查</t>
  </si>
  <si>
    <t>兽药生产经营企业</t>
  </si>
  <si>
    <t>2023年度门头沟区对饲料和饲料添加剂生产企业和经营企业部门联合抽查</t>
  </si>
  <si>
    <t>对饲料、饲料添加剂的监督检查</t>
  </si>
  <si>
    <t>对饲料、饲料添加剂的监督检查|广告行为检查</t>
  </si>
  <si>
    <t>饲料和饲料添加剂生产
企业和经营企业</t>
  </si>
  <si>
    <t>2023年度门头沟区对从事农业转基因活动者部门联合抽查</t>
  </si>
  <si>
    <t>农业转基因生物安全检查</t>
  </si>
  <si>
    <t>对农业转基因生物安全的监督检查</t>
  </si>
  <si>
    <t>对农业转基因生物安全的监督检查|广告行为检查</t>
  </si>
  <si>
    <t>在我国境内从事农业转
基因生物研究、试验、
生产加工、经营和进口
、出口活动的单位和个
人</t>
  </si>
  <si>
    <t>2023年度门头沟区对动物诊疗企业部门联合抽查</t>
  </si>
  <si>
    <t>动物诊疗行业检查</t>
  </si>
  <si>
    <t>对动物诊疗企业的监督检查</t>
  </si>
  <si>
    <t>对动物诊疗企业的监督检查|广告行为的检查</t>
  </si>
  <si>
    <t>动物诊疗企业</t>
  </si>
  <si>
    <t>2023年度门头沟区对宾馆的监督检查</t>
  </si>
  <si>
    <t>门头沟区消防救援支队</t>
  </si>
  <si>
    <t>门头沟区卫健委|门头沟区文旅局|门头沟区市场监管局</t>
  </si>
  <si>
    <t>宾馆、旅店监督抽查</t>
  </si>
  <si>
    <t>对宾馆、旅店取得许可证情况，卫生情况，消防情况，治安安全情况的检查</t>
  </si>
  <si>
    <t>安全疏散检查，消防设施器材检查，公众聚集场所投入使用、营业前消防安全检查情况，消防安全管理，建筑防火检查|公共场所卫生检查|对旅馆业经营者及其从业人员为非法一日游经营活动提供便利行为的检查|登记事项检查，公示信息检查</t>
  </si>
  <si>
    <t>宾馆</t>
  </si>
  <si>
    <t>门头沟区消防救援支队|门头沟区卫健委|门头沟区文旅局|门头沟区市场监管局</t>
  </si>
  <si>
    <t>2023年度门头沟区对使用领域消防产品质量的监督检查</t>
  </si>
  <si>
    <t>消防安全检查</t>
  </si>
  <si>
    <t>对使用领域消防产品质量的监督检查</t>
  </si>
  <si>
    <t>消防产品质量监督检查|登记事项检查</t>
  </si>
  <si>
    <t>消防安全重点单位</t>
  </si>
  <si>
    <t>门头沟区消防救援支队|区市场监管局</t>
  </si>
  <si>
    <t>2023年度对养老机构联合抽查</t>
  </si>
  <si>
    <t>门头沟区民政局</t>
  </si>
  <si>
    <t>门头沟区市场监管局|区应急局</t>
  </si>
  <si>
    <t>服务质量安全检查、资金安全监督检查、突发事件应对监督检查、从业人员监督检查.特种设备使用单位的监督检查</t>
  </si>
  <si>
    <t>北京市门头沟区部门联合抽查2023年度抽查工作计划</t>
  </si>
  <si>
    <t>2023年度门头沟区委社会工委区民政局对殡葬用品生产经营单位进行检查</t>
  </si>
  <si>
    <t>殡葬行业</t>
  </si>
  <si>
    <t>对销售殡葬用品的检查和殡葬经营行为检查</t>
  </si>
  <si>
    <t>对殡葬用品生产经营单位进行检查</t>
  </si>
  <si>
    <t>门头沟区市场主体</t>
  </si>
  <si>
    <t>门头沟区民政局|门头沟区市场监管局</t>
  </si>
  <si>
    <t>对代理记账机构“有照无证”情况的检查</t>
  </si>
  <si>
    <t>门头沟区财政局</t>
  </si>
  <si>
    <t>对会计师事务所、代理记账机构“有照无证”情况的检查</t>
  </si>
  <si>
    <t>2022年代理记账专项检查未反馈企业</t>
  </si>
  <si>
    <t>门头沟区财政局|门头沟区市场监管局</t>
  </si>
  <si>
    <t>2023年度门头沟区对防雷安全重点单位（易燃易爆）防雷装置安全的部门联合抽查</t>
  </si>
  <si>
    <t>门头沟区气象局</t>
  </si>
  <si>
    <t>区应急局</t>
  </si>
  <si>
    <t>防雷装置安全的监督检查</t>
  </si>
  <si>
    <t>防雷装置安全的监督检查|安全生产管理情况</t>
  </si>
  <si>
    <t>油库、汽库、弹药库、化学品仓库、烟花爆竹、石化等易燃易爆建设工程和场所，雷电易发区内的矿区等防雷安全重点单位。</t>
  </si>
  <si>
    <t>门头沟区气象局|门头沟区应急局</t>
  </si>
  <si>
    <t>2023年度门头沟区对防雷安全重点单位（旅游景点）防雷装置安全的部门联合抽查</t>
  </si>
  <si>
    <t>区市场监督管理局|区文旅局</t>
  </si>
  <si>
    <t>防雷装置安全的监督检查|登记事项检查|是否存在未在旅游公共信息和咨询平台进行备案的团队旅游给予门票折扣的行为</t>
  </si>
  <si>
    <t>旅游景点</t>
  </si>
  <si>
    <t>门头沟区气象局|门头沟区市场监督管理局|门头沟区文旅局</t>
  </si>
  <si>
    <t>2023年度门头沟区对宗教团体监督检查</t>
  </si>
  <si>
    <t>门头沟区民宗侨办</t>
  </si>
  <si>
    <t>对宗教团体监督检查</t>
  </si>
  <si>
    <t>宗教活动场所否存在宣扬、支持、资助宗教极端主义，或者利用宗教进行危害国家安全、妨害社会管理秩序等情况|消防安全工作检查</t>
  </si>
  <si>
    <t>宗教团体</t>
  </si>
  <si>
    <t>门头沟区民宗侨办|门头沟区消防救援支队</t>
  </si>
  <si>
    <t>2023年度门头沟区对各类用人单位（与劳动者建立劳动关系）部门联合抽查(第一批)</t>
  </si>
  <si>
    <t>门头沟区人力社保局</t>
  </si>
  <si>
    <t>劳动用工监管</t>
  </si>
  <si>
    <t>对各类用人单位（与劳动者建立劳动关系）工资支付情况的检查</t>
  </si>
  <si>
    <t>对遵守劳动保障法律、法规规章情况进行检查和处理|公示信息检查</t>
  </si>
  <si>
    <t>重点领域（住宿餐饮）用人单位与劳动者建立劳动关系</t>
  </si>
  <si>
    <t>区人力社保局|区市场监管局</t>
  </si>
  <si>
    <t>2023年度门头沟区对各类用人单位（与劳动者建立劳动关系）部门联合抽查(第二批)</t>
  </si>
  <si>
    <t>2023年度门头沟区对各类用人单位（与劳动者建立劳动关系）部门联合抽查(第三批)</t>
  </si>
  <si>
    <t>2023年度门头沟区对经营劳务派遣业务违规行为的检查（第一批）</t>
  </si>
  <si>
    <t>对经营劳务派遣业务违规行为的行政检查|公示信息检查</t>
  </si>
  <si>
    <t>已取得经营劳务派遣行政许可企业</t>
  </si>
  <si>
    <t>门头沟人力社保局|门头沟区市场监管局</t>
  </si>
  <si>
    <t>2023年度门头沟区对经营劳务派遣业务违规行为的检查（第二批）</t>
  </si>
  <si>
    <t>重点地区经营劳务派遣业务企业</t>
  </si>
  <si>
    <t>2023年度门头沟区对人力资源服务机构经营情况的检查部门联合抽查（第一批）</t>
  </si>
  <si>
    <t>人力资源服务机构检查</t>
  </si>
  <si>
    <t>人力资源服务机构经营情况的检查</t>
  </si>
  <si>
    <t>对经营性人力资源服务机构从事人力资源服务业务的行政检查</t>
  </si>
  <si>
    <t>经营性人力资源服务机构</t>
  </si>
  <si>
    <t>区人力社保局|
区市场监管局|</t>
  </si>
  <si>
    <t>2023年度门头沟区对人力资源服务机构经营情况的检查部门联合抽查（第二批）</t>
  </si>
  <si>
    <t>营业执照经营范围包括“职业中介活动”的企业</t>
  </si>
  <si>
    <t>区人力社保局|区市场监管局|</t>
  </si>
  <si>
    <t>2023年度门头沟区对人力资源服务机构经营情况的检查部门联合抽查（第三批）</t>
  </si>
  <si>
    <t>2023年度门头沟区对中小学的联合检查</t>
  </si>
  <si>
    <t>门头沟区教育委员会</t>
  </si>
  <si>
    <t>门头沟区卫生健康委</t>
  </si>
  <si>
    <t>学校办学情况抽查</t>
  </si>
  <si>
    <t>对中小学教育装备产品（含
文体教育用品、教学仪器、
校服等），学校招生、办学
情况的检查</t>
  </si>
  <si>
    <t>对学校的行政检查|对学校卫生情况的检查</t>
  </si>
  <si>
    <t>门头沟区中小学</t>
  </si>
  <si>
    <t>门头沟区教育委员会|门头沟区卫生健康委</t>
  </si>
  <si>
    <t>2023年度门头沟区对预付卡市场主体的抽查</t>
  </si>
  <si>
    <t>门头沟区商务局</t>
  </si>
  <si>
    <t>单用途商业预付卡监督检查</t>
  </si>
  <si>
    <t>对单用途商业预付卡业务的检查</t>
  </si>
  <si>
    <t>消费者权益保护行为检查|业务经营情况的检查</t>
  </si>
  <si>
    <t>采用预付费式消费销售方式问题较集中行业主体</t>
  </si>
  <si>
    <t>门头沟区市场监管局|门头沟区商务局</t>
  </si>
  <si>
    <t>2023年度门头沟区对广告行为的检查</t>
  </si>
  <si>
    <t>门头沟区城管委</t>
  </si>
  <si>
    <t>广告行为检查</t>
  </si>
  <si>
    <t>对广告行为的检查</t>
  </si>
  <si>
    <t>广告经营者、广告发布者建立、健全广告业务的承接登记、审核、档案管理制度情况的检查|户外广告设施设置问题的检查</t>
  </si>
  <si>
    <t>双随机系统中广告经营者名单</t>
  </si>
  <si>
    <t>门头沟区市场监管局|门头沟区城管委</t>
  </si>
  <si>
    <t>2023年度门头沟区对石龙地区外资主体年报检查</t>
  </si>
  <si>
    <t>企业年度报告抽查</t>
  </si>
  <si>
    <t>对年度报告公示信息的检查</t>
  </si>
  <si>
    <t>公示信息检查|对外商投资信息年度报告经营情况填报信息检查</t>
  </si>
  <si>
    <t>石龙地区外资市场主体主体</t>
  </si>
  <si>
    <t>2023年度门头沟区对永定地区外资主体年报检查</t>
  </si>
  <si>
    <t>永定地区外资市场主体主体</t>
  </si>
  <si>
    <t>2023年度门头沟区对大峪地区外资主体年报检查</t>
  </si>
  <si>
    <t>大峪地区外资市场主体主体</t>
  </si>
  <si>
    <t>2023年度门头沟区对大峪地区内资主体检查</t>
  </si>
  <si>
    <t>公示信息检查|社保缴费和待遇领取</t>
  </si>
  <si>
    <t>大峪地区已年报内资主体</t>
  </si>
  <si>
    <t>门头沟区市场监管局|门头沟区人力社保局</t>
  </si>
  <si>
    <t>2023年度门头沟区对石龙地区内资主体检查</t>
  </si>
  <si>
    <t>石龙地区已年报内资主体</t>
  </si>
  <si>
    <t>2023年度门头沟区对永定地区内资主体检查</t>
  </si>
  <si>
    <t>永定地区已年报内资主体</t>
  </si>
  <si>
    <t>2023年度门头沟区对雁翅地区内资主体检查</t>
  </si>
  <si>
    <t>雁翅地区已年报内资主体</t>
  </si>
  <si>
    <t>2023年度门头沟区对斋堂地区内资主体检查</t>
  </si>
  <si>
    <t>斋堂地区已年报内资主体</t>
  </si>
  <si>
    <t>2023年度门头沟区对清水地区内资主体检查</t>
  </si>
  <si>
    <t>清水地区已年报内资主体</t>
  </si>
  <si>
    <t>2023年度门头沟区对城子地区内资主体检查</t>
  </si>
  <si>
    <t>城子地区已年报内资主体</t>
  </si>
  <si>
    <t>2023年度门头沟区对东辛房地区内资主体检查</t>
  </si>
  <si>
    <t>东辛房地区已年报内资主体</t>
  </si>
  <si>
    <t>2023年度门头沟区对大台地区内资主体检查</t>
  </si>
  <si>
    <t>大台地区已年报内资主体</t>
  </si>
  <si>
    <t>2023年度门头沟区对龙泉地区内资主体检查</t>
  </si>
  <si>
    <t>龙泉地区已年报内资主体</t>
  </si>
  <si>
    <t>2023年度门头沟区对军庄地区内资主体检查</t>
  </si>
  <si>
    <t>军庄地区已年报内资主体</t>
  </si>
  <si>
    <t>2023年度门头沟区对潭柘寺地区内资主体检查</t>
  </si>
  <si>
    <t>潭柘寺地区已年报内资主体</t>
  </si>
  <si>
    <t>2023年度门头沟区对妙峰山地区内资主体检查</t>
  </si>
  <si>
    <t>妙峰山地区已年报内资主体</t>
  </si>
  <si>
    <t>2023年度门头沟区对王平地区内资主体检查</t>
  </si>
  <si>
    <t>王平地区已年报内资主体</t>
  </si>
  <si>
    <t>2023年度门头沟区对ODS企业部门联合抽查（第一部分）</t>
  </si>
  <si>
    <t>区生态环境局</t>
  </si>
  <si>
    <t>涉消耗臭氧层物质（ODS）的生产使用、销售、维修回收、销毁及原料用途等企业和单位的监管</t>
  </si>
  <si>
    <t>对消耗臭氧层物质含氢氯氟烃（HCFCs）年度生产配额、使用配额（100 吨及以上）和使用备案（100吨以下）情况，对销售ODS企业和单位备案情况，以及对含ODS的制冷设备、制冷系统或者灭火系统的维修、报废处理，ODS回收、再生利用或者销毁等经营活动的单位备案情况的检查</t>
  </si>
  <si>
    <t>固定污染源和建设项目环保法律法规执行情况抽查|登记事项检查</t>
  </si>
  <si>
    <t>大云制冷及门头沟部分餐饮企业</t>
  </si>
  <si>
    <t>区生态环境局|区应急局|区市场监管局</t>
  </si>
  <si>
    <t>2023年度门头沟区对ODS企业部门联合抽查（第二部分）</t>
  </si>
  <si>
    <t>门头沟部分餐饮企业</t>
  </si>
  <si>
    <t>2023年度门头沟区对ODS企业部门联合抽查（第三部分）</t>
  </si>
  <si>
    <t>2023年度门头沟区对ODS企业部门联合抽查（第四部分）</t>
  </si>
  <si>
    <t>2023年度门头沟区对ODS企业部门联合抽查（第五部分）</t>
  </si>
  <si>
    <t>2023年度门头沟区对ODS企业部门联合抽查（第六部分）</t>
  </si>
  <si>
    <t>2023年度门头沟区对ODS企业部门联合抽查（第七部分）</t>
  </si>
  <si>
    <t>2023年度门头沟区对ODS企业部门联合抽查（第八部分）</t>
  </si>
  <si>
    <t>2023年度门头沟区对生态环境监测机构部门联合抽查（第一季度）</t>
  </si>
  <si>
    <t>生态环境监测机构监督检查</t>
  </si>
  <si>
    <t>对生态环境监测机构开展监测情况的检查</t>
  </si>
  <si>
    <t>固定污染源和建设项目环保法律法规执行情况抽查|检验检测机构资质认定事项</t>
  </si>
  <si>
    <t>门头沟区生态环境监测机构</t>
  </si>
  <si>
    <t>区生态环境局|区市场监管局</t>
  </si>
  <si>
    <t>2023年度门头沟区对生态环境监测机构部门联合抽查（第二季度）</t>
  </si>
  <si>
    <t>2023年度门头沟区对生态环境监测机构部门联合抽查（第三季度）</t>
  </si>
  <si>
    <t>2023年度门头沟区对对车用油品质量部门联合抽查（第一部分）</t>
  </si>
  <si>
    <t>区市场监管局|区商务局</t>
  </si>
  <si>
    <t>车用油品质量监管</t>
  </si>
  <si>
    <t>对重点区域（包括京津冀“2+26”城市及秦皇岛、张家口、承德共31个城市）车用油品质量抽查监测</t>
  </si>
  <si>
    <t>移动污染源和机动车排放检验机构环保法律法规执行情况抽查|产品质量监督检查</t>
  </si>
  <si>
    <t>门头沟区加油站</t>
  </si>
  <si>
    <t>区生态环境局|区商务局|区市场监管局</t>
  </si>
  <si>
    <t>2023年度门头沟区对对车用油品质量部门联合抽查（第二部分）</t>
  </si>
  <si>
    <t>2023年度门头沟区对对车用油品质量部门联合抽查（第三部分）</t>
  </si>
  <si>
    <t>2023年度门头沟区对机动车销售企业部门联合抽查（第一季度）</t>
  </si>
  <si>
    <t>机动车销售企业监管</t>
  </si>
  <si>
    <t>对机动车环保信息公开及机动车获得强制性产品认证情况检查</t>
  </si>
  <si>
    <t>移动污染源和机动车排放检验机构环保法律法规执行情况抽查|强制性认证产品认证活动情况检查</t>
  </si>
  <si>
    <t>门头沟区机动车销售企业</t>
  </si>
  <si>
    <t>2023年度门头沟区对机动车销售企业部门联合抽查（第二季度）</t>
  </si>
  <si>
    <t>2023年度门头沟区对机动车销售企业部门联合抽查（第三季度）</t>
  </si>
  <si>
    <t>2023年度门头沟区对机动车排放检验机构部门联合抽查（第一季度）</t>
  </si>
  <si>
    <t>机动车排放检验机构检测情况抽查</t>
  </si>
  <si>
    <t>对机动车排放检验情况和设备使用情况检查</t>
  </si>
  <si>
    <t>移动污染源和机动车排放检验机构环保法律法规执行情况抽查|登记事项检查</t>
  </si>
  <si>
    <t>门头沟区机动车检测场</t>
  </si>
  <si>
    <t>2023年度门头沟区对机动车排放检验机构部门联合抽查（第二季度）</t>
  </si>
  <si>
    <t>2023年度门头沟区对机动车排放检验机构部门联合抽查（第三季度）</t>
  </si>
  <si>
    <t>2023年度门头沟区对城镇污水处理设施污染防治情况部门联合抽查</t>
  </si>
  <si>
    <t>区水务局</t>
  </si>
  <si>
    <t>对城镇污水处理设施污染防治情况的检查</t>
  </si>
  <si>
    <t>固定污染源和建设项目环保法律法规执行情况抽查|对城镇污水集中处理设施运营情况检查</t>
  </si>
  <si>
    <t>门头沟区城镇污水处理厂</t>
  </si>
  <si>
    <t>区生态环境局|区水务局|区市场监管局</t>
  </si>
  <si>
    <t>2023年度门头沟区对汽车修理单位部门联合抽查（第一部分）</t>
  </si>
  <si>
    <t>汽车修理单位抽查</t>
  </si>
  <si>
    <t>对汽车修理单位固废贮存、处置，污染治理设施运行等情况进行检查</t>
  </si>
  <si>
    <t>固定污染源和建设项目环保法律法规执行情况抽查|汽车修理单位抽查</t>
  </si>
  <si>
    <t>门头沟区汽车修理厂</t>
  </si>
  <si>
    <t>2023年度门头沟区对汽车修理单位部门联合抽查（第二部分）</t>
  </si>
  <si>
    <t>2023年度门头沟区对汽车修理单位部门联合抽查（第三部分）</t>
  </si>
  <si>
    <t>2023年度门头沟区对汽车修理单位部门联合抽查（第四部分）</t>
  </si>
  <si>
    <t>门头沟区2023年4月对宾馆、旅店部门联合抽查</t>
  </si>
  <si>
    <t>门头沟区公安局</t>
  </si>
  <si>
    <t>门头沟区市场监管局|门头沟区文旅局</t>
  </si>
  <si>
    <t>对旅馆业特种行业的检查|对宾馆、旅店取得许可证情况、卫生情况的检查</t>
  </si>
  <si>
    <t>旅馆业</t>
  </si>
  <si>
    <t>门头沟区公安局|门头沟区市场监管局|门头沟区文旅局</t>
  </si>
  <si>
    <t>门头沟区2023年5月对宾馆、旅店部门联合抽查</t>
  </si>
  <si>
    <t>门头沟区2023年6月对宾馆、旅店部门联合抽查</t>
  </si>
  <si>
    <t>门头沟区2023年7月对宾馆、旅店部门联合抽查</t>
  </si>
  <si>
    <t>门头沟区2023年8月对宾馆、旅店部门联合抽查</t>
  </si>
  <si>
    <t>门头沟区2023年9月对宾馆、旅店部门联合抽查</t>
  </si>
  <si>
    <t>门头沟区2023年10月对宾馆、旅店部门联合抽查</t>
  </si>
  <si>
    <t>门头沟区2023年11月对宾馆、旅店部门联合抽查</t>
  </si>
  <si>
    <t>门头沟区2023年12月对宾馆、旅店部门联合抽查</t>
  </si>
  <si>
    <t>门头沟区市场监管局|门头沟区人保局</t>
  </si>
  <si>
    <t>保安行业相关单位抽查</t>
  </si>
  <si>
    <t>对保安从业单位及其保安服务活动情况及保安培训单位及其培训活动情况的检查</t>
  </si>
  <si>
    <t>对保安服务许可证核发情况的检查</t>
  </si>
  <si>
    <t>保安行业相关单位</t>
  </si>
  <si>
    <t>门头沟区公安局|门头沟区市场监管局|门头沟区人保局</t>
  </si>
  <si>
    <t>对北京市自行招用保安员单位备案情况的检查</t>
  </si>
  <si>
    <t>2023年度对道路危险货物运输企业部门联合第一轮抽查</t>
  </si>
  <si>
    <t>门头沟区交通局</t>
  </si>
  <si>
    <t>交通运输行业监管</t>
  </si>
  <si>
    <t>对道路危险货物运输企业的检查</t>
  </si>
  <si>
    <t>道路危险货物运输企业检查|对危化企业的检查</t>
  </si>
  <si>
    <t>道路危险货物运输企业</t>
  </si>
  <si>
    <t>门头沟区交通局|门头沟区应急局</t>
  </si>
  <si>
    <t>2023年度对道路危险货物运输企业部门联合第二轮抽查</t>
  </si>
  <si>
    <t>2023年度对道路危险货物运输企业部门联合第三轮抽查</t>
  </si>
  <si>
    <t>2023年度对道路危险货物运输企业部门联合第四轮抽查</t>
  </si>
  <si>
    <t>备注</t>
  </si>
  <si>
    <t>检查项目见行政检查单</t>
  </si>
  <si>
    <t>说明：</t>
  </si>
  <si>
    <t>1.计划名称统一为：北京市XX区2023年度部门联合双随机抽查工作计划；任务名称自编（中文）。</t>
  </si>
  <si>
    <t>2.参与部门：多个部门用竖线“|”分隔。</t>
  </si>
  <si>
    <t>3.抽查领域、部门联合清单抽查事项以《北京市部门联合抽查事项清单（第四版）》名称；抽查事项：是指对应的双方本部门双随机抽查事项清单中事项名称，多个事项的用竖线“|”分割。</t>
  </si>
  <si>
    <t>4.实施部门: 应明确实施抽查检查所涉及的区级部门，所在单位为派出机构的，其检查机关为派出机构的隶属单位，应为：XX区市场监督管理局。多个用竖线“|”分隔。</t>
  </si>
  <si>
    <t>5.抽取对象基数：被管理对象的数目，一般是待抽取的检查对象库中特定主体的总数。</t>
  </si>
  <si>
    <t>6.抽取比例：实际抽取出检查对象的/抽取对象基数。</t>
  </si>
  <si>
    <t>7.抽查检查对象数量：实际抽取出来要实施检查的对象数量。</t>
  </si>
</sst>
</file>

<file path=xl/styles.xml><?xml version="1.0" encoding="utf-8"?>
<styleSheet xmlns="http://schemas.openxmlformats.org/spreadsheetml/2006/main">
  <numFmts count="6">
    <numFmt numFmtId="176" formatCode="yyyy&quot;年&quot;m&quot;月&quot;d&quot;日&quot;;@"/>
    <numFmt numFmtId="177" formatCode="_(* #,##0.00_);_(* \(#,##0.00\);_(* &quot;-&quot;??_);_(@_)"/>
    <numFmt numFmtId="178" formatCode="_(&quot;$U&quot;\ * #,##0_);_(&quot;$U&quot;\ * \(#,##0\);_(&quot;$U&quot;\ * &quot;-&quot;_);_(@_)"/>
    <numFmt numFmtId="179" formatCode="_(&quot;$U&quot;\ * #,##0.00_);_(&quot;$U&quot;\ * \(#,##0.00\);_(&quot;$U&quot;\ * &quot;-&quot;??_);_(@_)"/>
    <numFmt numFmtId="180" formatCode="_(* #,##0_);_(* \(#,##0\);_(* &quot;-&quot;_);_(@_)"/>
    <numFmt numFmtId="181" formatCode="0_ "/>
  </numFmts>
  <fonts count="26">
    <font>
      <sz val="9"/>
      <color indexed="8"/>
      <name val="宋体"/>
      <charset val="1"/>
    </font>
    <font>
      <sz val="11"/>
      <name val="宋体"/>
      <charset val="1"/>
    </font>
    <font>
      <sz val="11"/>
      <color indexed="8"/>
      <name val="宋体"/>
      <charset val="1"/>
    </font>
    <font>
      <sz val="11"/>
      <name val="宋体"/>
      <charset val="134"/>
    </font>
    <font>
      <sz val="9"/>
      <name val="宋体"/>
      <charset val="1"/>
    </font>
    <font>
      <sz val="12"/>
      <name val="方正黑体_GBK"/>
      <charset val="1"/>
    </font>
    <font>
      <sz val="18"/>
      <name val="方正小标宋简体"/>
      <charset val="134"/>
    </font>
    <font>
      <sz val="10"/>
      <name val="宋体"/>
      <charset val="134"/>
    </font>
    <font>
      <sz val="26"/>
      <name val="方正小标宋简体"/>
      <charset val="134"/>
    </font>
    <font>
      <sz val="12"/>
      <name val="黑体"/>
      <charset val="1"/>
    </font>
    <font>
      <sz val="12"/>
      <name val="黑体"/>
      <charset val="134"/>
    </font>
    <font>
      <b/>
      <sz val="12"/>
      <name val="宋体"/>
      <charset val="134"/>
    </font>
    <font>
      <sz val="12"/>
      <name val="宋体"/>
      <charset val="1"/>
    </font>
    <font>
      <sz val="12"/>
      <name val="宋体"/>
      <charset val="134"/>
    </font>
    <font>
      <sz val="11"/>
      <color rgb="FFFF0000"/>
      <name val="宋体"/>
      <charset val="134"/>
    </font>
    <font>
      <sz val="11"/>
      <color indexed="9"/>
      <name val="宋体"/>
      <charset val="134"/>
    </font>
    <font>
      <sz val="9"/>
      <color indexed="9"/>
      <name val="宋体"/>
      <charset val="1"/>
    </font>
    <font>
      <sz val="9"/>
      <color indexed="62"/>
      <name val="宋体"/>
      <charset val="1"/>
    </font>
    <font>
      <sz val="9"/>
      <color indexed="60"/>
      <name val="宋体"/>
      <charset val="1"/>
    </font>
    <font>
      <sz val="9"/>
      <color indexed="10"/>
      <name val="宋体"/>
      <charset val="1"/>
    </font>
    <font>
      <u/>
      <sz val="11"/>
      <color indexed="12"/>
      <name val="宋体"/>
      <charset val="0"/>
    </font>
    <font>
      <sz val="9"/>
      <color indexed="52"/>
      <name val="宋体"/>
      <charset val="1"/>
    </font>
    <font>
      <u/>
      <sz val="11"/>
      <color indexed="20"/>
      <name val="宋体"/>
      <charset val="0"/>
    </font>
    <font>
      <sz val="9"/>
      <color indexed="23"/>
      <name val="宋体"/>
      <charset val="1"/>
    </font>
    <font>
      <sz val="9"/>
      <color indexed="17"/>
      <name val="宋体"/>
      <charset val="1"/>
    </font>
    <font>
      <sz val="9"/>
      <color indexed="63"/>
      <name val="宋体"/>
      <charset val="1"/>
    </font>
  </fonts>
  <fills count="14">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25"/>
        <bgColor indexed="64"/>
      </patternFill>
    </fill>
    <fill>
      <patternFill patternType="solid">
        <fgColor indexed="47"/>
        <bgColor indexed="64"/>
      </patternFill>
    </fill>
    <fill>
      <patternFill patternType="solid">
        <fgColor indexed="29"/>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double">
        <color indexed="52"/>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s>
  <cellStyleXfs count="63">
    <xf numFmtId="0" fontId="0" fillId="0" borderId="0">
      <alignment vertical="center"/>
    </xf>
    <xf numFmtId="0" fontId="0" fillId="0" borderId="0" applyNumberFormat="0" applyFill="0" applyBorder="0" applyAlignment="0" applyProtection="0">
      <alignment vertical="center"/>
    </xf>
    <xf numFmtId="178" fontId="0" fillId="0" borderId="0" applyFont="0" applyFill="0" applyBorder="0" applyAlignment="0" applyProtection="0">
      <alignment vertical="center"/>
    </xf>
    <xf numFmtId="0" fontId="0" fillId="5" borderId="0" applyNumberFormat="0" applyBorder="0" applyAlignment="0" applyProtection="0">
      <alignment vertical="center"/>
    </xf>
    <xf numFmtId="0" fontId="17" fillId="8" borderId="7" applyNumberFormat="0" applyAlignment="0" applyProtection="0">
      <alignment vertical="center"/>
    </xf>
    <xf numFmtId="179" fontId="0" fillId="0" borderId="0" applyFont="0" applyFill="0" applyBorder="0" applyAlignment="0" applyProtection="0">
      <alignment vertical="center"/>
    </xf>
    <xf numFmtId="0" fontId="0" fillId="0" borderId="0" applyNumberFormat="0" applyFill="0" applyBorder="0" applyAlignment="0" applyProtection="0">
      <alignment vertical="center"/>
    </xf>
    <xf numFmtId="180" fontId="0" fillId="0" borderId="0" applyFont="0" applyFill="0" applyBorder="0" applyAlignment="0" applyProtection="0">
      <alignment vertical="center"/>
    </xf>
    <xf numFmtId="0" fontId="0" fillId="5" borderId="0" applyNumberFormat="0" applyBorder="0" applyAlignment="0" applyProtection="0">
      <alignment vertical="center"/>
    </xf>
    <xf numFmtId="0" fontId="18" fillId="9" borderId="0" applyNumberFormat="0" applyBorder="0" applyAlignment="0" applyProtection="0">
      <alignment vertical="center"/>
    </xf>
    <xf numFmtId="177" fontId="0" fillId="0" borderId="0" applyFont="0" applyFill="0" applyBorder="0" applyAlignment="0" applyProtection="0">
      <alignment vertical="center"/>
    </xf>
    <xf numFmtId="0" fontId="15"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3"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5" fillId="4" borderId="0" applyNumberFormat="0" applyBorder="0" applyAlignment="0" applyProtection="0">
      <alignment vertical="center"/>
    </xf>
    <xf numFmtId="0" fontId="17" fillId="0" borderId="11" applyNumberFormat="0" applyFill="0" applyAlignment="0" applyProtection="0">
      <alignment vertical="center"/>
    </xf>
    <xf numFmtId="0" fontId="15" fillId="7" borderId="0" applyNumberFormat="0" applyBorder="0" applyAlignment="0" applyProtection="0">
      <alignment vertical="center"/>
    </xf>
    <xf numFmtId="0" fontId="25" fillId="13" borderId="12" applyNumberFormat="0" applyAlignment="0" applyProtection="0">
      <alignment vertical="center"/>
    </xf>
    <xf numFmtId="0" fontId="21" fillId="13" borderId="7" applyNumberFormat="0" applyAlignment="0" applyProtection="0">
      <alignment vertical="center"/>
    </xf>
    <xf numFmtId="0" fontId="0" fillId="0" borderId="0" applyNumberFormat="0" applyFill="0" applyBorder="0" applyAlignment="0" applyProtection="0">
      <alignment vertical="center"/>
    </xf>
    <xf numFmtId="0" fontId="16" fillId="6" borderId="6" applyNumberFormat="0" applyAlignment="0" applyProtection="0">
      <alignment vertical="center"/>
    </xf>
    <xf numFmtId="0" fontId="0" fillId="11" borderId="0" applyNumberFormat="0" applyBorder="0" applyAlignment="0" applyProtection="0">
      <alignment vertical="center"/>
    </xf>
    <xf numFmtId="0" fontId="15" fillId="3" borderId="0" applyNumberFormat="0" applyBorder="0" applyAlignment="0" applyProtection="0">
      <alignment vertical="center"/>
    </xf>
    <xf numFmtId="0" fontId="21" fillId="0" borderId="9" applyNumberFormat="0" applyFill="0" applyAlignment="0" applyProtection="0">
      <alignment vertical="center"/>
    </xf>
    <xf numFmtId="0" fontId="0" fillId="0" borderId="10" applyNumberFormat="0" applyFill="0" applyAlignment="0" applyProtection="0">
      <alignment vertical="center"/>
    </xf>
    <xf numFmtId="0" fontId="24" fillId="10" borderId="0" applyNumberFormat="0" applyBorder="0" applyAlignment="0" applyProtection="0">
      <alignment vertical="center"/>
    </xf>
    <xf numFmtId="0" fontId="18" fillId="12" borderId="0" applyNumberFormat="0" applyBorder="0" applyAlignment="0" applyProtection="0">
      <alignment vertical="center"/>
    </xf>
    <xf numFmtId="0" fontId="0" fillId="4" borderId="0" applyNumberFormat="0" applyBorder="0" applyAlignment="0" applyProtection="0">
      <alignment vertical="center"/>
    </xf>
    <xf numFmtId="0" fontId="15"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4" borderId="0" applyNumberFormat="0" applyBorder="0" applyAlignment="0" applyProtection="0">
      <alignment vertical="center"/>
    </xf>
    <xf numFmtId="0" fontId="0" fillId="4" borderId="0" applyNumberFormat="0" applyBorder="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0"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cellStyleXfs>
  <cellXfs count="57">
    <xf numFmtId="0" fontId="0" fillId="0" borderId="0" xfId="0" applyAlignment="1"/>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2" fillId="0" borderId="0" xfId="0" applyFont="1" applyFill="1" applyAlignment="1"/>
    <xf numFmtId="0" fontId="2" fillId="0" borderId="0" xfId="0" applyFont="1" applyFill="1" applyBorder="1" applyAlignment="1">
      <alignment horizontal="center" vertical="center" wrapText="1"/>
    </xf>
    <xf numFmtId="0" fontId="4" fillId="0" borderId="0" xfId="0" applyFont="1" applyFill="1" applyAlignment="1"/>
    <xf numFmtId="0" fontId="5" fillId="0" borderId="0" xfId="0" applyFont="1" applyFill="1" applyAlignment="1">
      <alignment vertical="center"/>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 fontId="3" fillId="0" borderId="2" xfId="0" applyNumberFormat="1" applyFont="1" applyFill="1" applyBorder="1" applyAlignment="1">
      <alignment horizontal="left" vertical="center" wrapText="1"/>
    </xf>
    <xf numFmtId="0" fontId="3"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181"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1" fontId="3" fillId="0" borderId="2" xfId="0" applyNumberFormat="1" applyFont="1" applyFill="1" applyBorder="1" applyAlignment="1">
      <alignment horizontal="center" vertical="center"/>
    </xf>
    <xf numFmtId="181" fontId="3" fillId="0" borderId="2" xfId="0" applyNumberFormat="1" applyFont="1" applyFill="1" applyBorder="1" applyAlignment="1">
      <alignment horizontal="center" vertical="center"/>
    </xf>
    <xf numFmtId="10"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0" xfId="0" applyFont="1" applyFill="1" applyAlignment="1">
      <alignment horizontal="center" vertical="center" wrapText="1"/>
    </xf>
    <xf numFmtId="1" fontId="12" fillId="0" borderId="0" xfId="0" applyNumberFormat="1" applyFont="1" applyFill="1" applyAlignment="1">
      <alignment horizontal="center" vertical="center" wrapText="1"/>
    </xf>
    <xf numFmtId="0" fontId="12" fillId="0" borderId="0" xfId="0" applyNumberFormat="1" applyFont="1" applyFill="1" applyAlignment="1">
      <alignment horizontal="center" vertical="center"/>
    </xf>
    <xf numFmtId="0" fontId="13" fillId="0" borderId="0" xfId="0" applyFont="1" applyFill="1" applyAlignment="1">
      <alignment horizontal="center" vertical="center" wrapText="1"/>
    </xf>
    <xf numFmtId="0" fontId="4" fillId="0" borderId="0" xfId="0" applyFont="1" applyFill="1" applyAlignment="1">
      <alignment vertical="center"/>
    </xf>
    <xf numFmtId="0" fontId="13" fillId="0" borderId="0" xfId="0" applyFont="1" applyFill="1" applyAlignment="1">
      <alignment horizontal="left" vertical="center" wrapText="1"/>
    </xf>
    <xf numFmtId="0" fontId="14" fillId="0" borderId="2" xfId="0" applyFont="1" applyFill="1" applyBorder="1" applyAlignment="1">
      <alignment horizontal="center" vertical="center" wrapText="1"/>
    </xf>
    <xf numFmtId="176" fontId="12" fillId="0" borderId="0" xfId="0" applyNumberFormat="1" applyFont="1" applyFill="1" applyAlignment="1">
      <alignment horizontal="center" vertical="center" wrapText="1"/>
    </xf>
    <xf numFmtId="14" fontId="12" fillId="0" borderId="0" xfId="0" applyNumberFormat="1" applyFont="1" applyFill="1" applyAlignment="1">
      <alignment horizontal="center" vertical="center" wrapText="1"/>
    </xf>
    <xf numFmtId="181" fontId="13" fillId="0" borderId="0" xfId="0" applyNumberFormat="1" applyFont="1" applyFill="1" applyAlignment="1">
      <alignment horizontal="center" vertical="center" wrapText="1"/>
    </xf>
    <xf numFmtId="10" fontId="13" fillId="0" borderId="0" xfId="0" applyNumberFormat="1" applyFont="1" applyFill="1" applyAlignment="1">
      <alignment horizontal="center" vertical="center" wrapText="1"/>
    </xf>
    <xf numFmtId="181" fontId="13" fillId="0" borderId="0" xfId="0" applyNumberFormat="1" applyFont="1" applyFill="1" applyAlignment="1">
      <alignment horizontal="center" vertical="center"/>
    </xf>
    <xf numFmtId="0" fontId="13" fillId="0" borderId="0" xfId="0" applyNumberFormat="1" applyFont="1" applyFill="1" applyAlignment="1">
      <alignment horizontal="left" vertical="center" wrapText="1"/>
    </xf>
    <xf numFmtId="0" fontId="13" fillId="0" borderId="0" xfId="0" applyFont="1" applyFill="1" applyAlignment="1">
      <alignment vertical="center" wrapText="1"/>
    </xf>
  </cellXfs>
  <cellStyles count="63">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13" xfId="53"/>
    <cellStyle name="样式 11" xfId="54"/>
    <cellStyle name="样式 9" xfId="55"/>
    <cellStyle name="样式 8" xfId="56"/>
    <cellStyle name="样式 6" xfId="57"/>
    <cellStyle name="样式 1" xfId="58"/>
    <cellStyle name="样式 14" xfId="59"/>
    <cellStyle name="样式 3" xfId="60"/>
    <cellStyle name="样式 12" xfId="61"/>
    <cellStyle name="样式 10" xfId="6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4"/>
  <sheetViews>
    <sheetView tabSelected="1" workbookViewId="0">
      <selection activeCell="A3" sqref="$A3:$XFD3"/>
    </sheetView>
  </sheetViews>
  <sheetFormatPr defaultColWidth="9.33333333333333" defaultRowHeight="10.8"/>
  <cols>
    <col min="1" max="1" width="9.33333333333333" style="6"/>
    <col min="2" max="2" width="29.5" style="6" customWidth="1"/>
    <col min="3" max="3" width="33.8333333333333" style="6" customWidth="1"/>
    <col min="4" max="4" width="18.5" style="6" customWidth="1"/>
    <col min="5" max="6" width="17.8333333333333" style="6" customWidth="1"/>
    <col min="7" max="7" width="22.6666666666667" style="6" customWidth="1"/>
    <col min="8" max="8" width="27.6666666666667" style="6" customWidth="1"/>
    <col min="9" max="9" width="29" style="6" customWidth="1"/>
    <col min="10" max="10" width="20.8333333333333" style="6" customWidth="1"/>
    <col min="11" max="11" width="22.3333333333333" style="6" customWidth="1"/>
    <col min="12" max="12" width="16" style="6" customWidth="1"/>
    <col min="13" max="13" width="12" style="6" customWidth="1"/>
    <col min="14" max="14" width="12.6666666666667" style="6"/>
    <col min="15" max="15" width="14.1666666666667" style="6"/>
    <col min="16" max="16384" width="9.33333333333333" style="6"/>
  </cols>
  <sheetData>
    <row r="1" ht="24" spans="1:14">
      <c r="A1" s="7" t="s">
        <v>0</v>
      </c>
      <c r="B1" s="8" t="s">
        <v>1</v>
      </c>
      <c r="C1" s="8"/>
      <c r="D1" s="8"/>
      <c r="E1" s="8"/>
      <c r="F1" s="8"/>
      <c r="G1" s="8"/>
      <c r="H1" s="8"/>
      <c r="I1" s="8"/>
      <c r="J1" s="8"/>
      <c r="K1" s="8"/>
      <c r="L1" s="8"/>
      <c r="M1" s="8"/>
      <c r="N1" s="8"/>
    </row>
    <row r="2" ht="33.6" spans="2:14">
      <c r="B2" s="9"/>
      <c r="C2" s="9"/>
      <c r="D2" s="9" t="s">
        <v>2</v>
      </c>
      <c r="E2" s="9" t="s">
        <v>3</v>
      </c>
      <c r="F2" s="9" t="s">
        <v>4</v>
      </c>
      <c r="G2" s="9">
        <v>69869729</v>
      </c>
      <c r="H2" s="10"/>
      <c r="I2" s="10"/>
      <c r="J2" s="10"/>
      <c r="K2" s="10"/>
      <c r="L2" s="10"/>
      <c r="M2" s="10"/>
      <c r="N2" s="10"/>
    </row>
    <row r="3" ht="31.2" spans="1:15">
      <c r="A3" s="11" t="s">
        <v>5</v>
      </c>
      <c r="B3" s="12" t="s">
        <v>6</v>
      </c>
      <c r="C3" s="12" t="s">
        <v>7</v>
      </c>
      <c r="D3" s="12" t="s">
        <v>8</v>
      </c>
      <c r="E3" s="12" t="s">
        <v>9</v>
      </c>
      <c r="F3" s="12" t="s">
        <v>10</v>
      </c>
      <c r="G3" s="12" t="s">
        <v>11</v>
      </c>
      <c r="H3" s="12" t="s">
        <v>12</v>
      </c>
      <c r="I3" s="12" t="s">
        <v>13</v>
      </c>
      <c r="J3" s="12" t="s">
        <v>14</v>
      </c>
      <c r="K3" s="12" t="s">
        <v>15</v>
      </c>
      <c r="L3" s="12" t="s">
        <v>16</v>
      </c>
      <c r="M3" s="25" t="s">
        <v>17</v>
      </c>
      <c r="N3" s="25" t="s">
        <v>18</v>
      </c>
      <c r="O3" s="26" t="s">
        <v>19</v>
      </c>
    </row>
    <row r="4" s="1" customFormat="1" ht="47" customHeight="1" spans="1:15">
      <c r="A4" s="13">
        <v>1</v>
      </c>
      <c r="B4" s="14" t="s">
        <v>20</v>
      </c>
      <c r="C4" s="14" t="s">
        <v>21</v>
      </c>
      <c r="D4" s="15" t="s">
        <v>22</v>
      </c>
      <c r="E4" s="16" t="s">
        <v>23</v>
      </c>
      <c r="F4" s="14" t="s">
        <v>24</v>
      </c>
      <c r="G4" s="14" t="s">
        <v>25</v>
      </c>
      <c r="H4" s="14" t="s">
        <v>25</v>
      </c>
      <c r="I4" s="14" t="s">
        <v>26</v>
      </c>
      <c r="J4" s="27">
        <v>45017</v>
      </c>
      <c r="K4" s="27">
        <v>45046</v>
      </c>
      <c r="L4" s="28" t="s">
        <v>27</v>
      </c>
      <c r="M4" s="14">
        <v>230</v>
      </c>
      <c r="N4" s="29">
        <f>O4/M4</f>
        <v>0.9</v>
      </c>
      <c r="O4" s="30">
        <v>207</v>
      </c>
    </row>
    <row r="5" s="1" customFormat="1" ht="47" customHeight="1" spans="1:15">
      <c r="A5" s="13">
        <v>2</v>
      </c>
      <c r="B5" s="14" t="s">
        <v>20</v>
      </c>
      <c r="C5" s="14" t="s">
        <v>28</v>
      </c>
      <c r="D5" s="15" t="s">
        <v>22</v>
      </c>
      <c r="E5" s="16" t="s">
        <v>23</v>
      </c>
      <c r="F5" s="14" t="s">
        <v>29</v>
      </c>
      <c r="G5" s="14" t="s">
        <v>30</v>
      </c>
      <c r="H5" s="14" t="s">
        <v>30</v>
      </c>
      <c r="I5" s="14" t="s">
        <v>31</v>
      </c>
      <c r="J5" s="27">
        <v>45017</v>
      </c>
      <c r="K5" s="27">
        <v>45046</v>
      </c>
      <c r="L5" s="28" t="s">
        <v>27</v>
      </c>
      <c r="M5" s="14">
        <v>29</v>
      </c>
      <c r="N5" s="29">
        <f t="shared" ref="N5:N36" si="0">O5/M5</f>
        <v>1</v>
      </c>
      <c r="O5" s="30">
        <v>29</v>
      </c>
    </row>
    <row r="6" s="1" customFormat="1" ht="47" customHeight="1" spans="1:15">
      <c r="A6" s="13">
        <v>3</v>
      </c>
      <c r="B6" s="14" t="s">
        <v>20</v>
      </c>
      <c r="C6" s="14" t="s">
        <v>32</v>
      </c>
      <c r="D6" s="15" t="s">
        <v>22</v>
      </c>
      <c r="E6" s="16" t="s">
        <v>23</v>
      </c>
      <c r="F6" s="14" t="s">
        <v>33</v>
      </c>
      <c r="G6" s="14" t="s">
        <v>34</v>
      </c>
      <c r="H6" s="14" t="s">
        <v>34</v>
      </c>
      <c r="I6" s="14" t="s">
        <v>35</v>
      </c>
      <c r="J6" s="27">
        <v>45017</v>
      </c>
      <c r="K6" s="27">
        <v>45046</v>
      </c>
      <c r="L6" s="28" t="s">
        <v>27</v>
      </c>
      <c r="M6" s="14">
        <v>147</v>
      </c>
      <c r="N6" s="29">
        <f t="shared" si="0"/>
        <v>1</v>
      </c>
      <c r="O6" s="30">
        <v>147</v>
      </c>
    </row>
    <row r="7" s="1" customFormat="1" ht="47" customHeight="1" spans="1:15">
      <c r="A7" s="13">
        <v>4</v>
      </c>
      <c r="B7" s="14" t="s">
        <v>20</v>
      </c>
      <c r="C7" s="15" t="s">
        <v>36</v>
      </c>
      <c r="D7" s="15" t="s">
        <v>37</v>
      </c>
      <c r="E7" s="16" t="s">
        <v>38</v>
      </c>
      <c r="F7" s="16" t="s">
        <v>39</v>
      </c>
      <c r="G7" s="16" t="s">
        <v>40</v>
      </c>
      <c r="H7" s="15" t="s">
        <v>41</v>
      </c>
      <c r="I7" s="15" t="s">
        <v>42</v>
      </c>
      <c r="J7" s="27">
        <v>45222</v>
      </c>
      <c r="K7" s="27">
        <v>45240</v>
      </c>
      <c r="L7" s="28" t="s">
        <v>43</v>
      </c>
      <c r="M7" s="14">
        <v>9</v>
      </c>
      <c r="N7" s="29">
        <f t="shared" si="0"/>
        <v>0.333333333333333</v>
      </c>
      <c r="O7" s="30">
        <v>3</v>
      </c>
    </row>
    <row r="8" s="1" customFormat="1" ht="47" customHeight="1" spans="1:15">
      <c r="A8" s="13">
        <v>5</v>
      </c>
      <c r="B8" s="14" t="s">
        <v>20</v>
      </c>
      <c r="C8" s="15" t="s">
        <v>44</v>
      </c>
      <c r="D8" s="15" t="s">
        <v>37</v>
      </c>
      <c r="E8" s="16" t="s">
        <v>38</v>
      </c>
      <c r="F8" s="16" t="s">
        <v>45</v>
      </c>
      <c r="G8" s="15" t="s">
        <v>46</v>
      </c>
      <c r="H8" s="15" t="s">
        <v>47</v>
      </c>
      <c r="I8" s="15" t="s">
        <v>48</v>
      </c>
      <c r="J8" s="27">
        <v>45107</v>
      </c>
      <c r="K8" s="27">
        <v>45290</v>
      </c>
      <c r="L8" s="28" t="s">
        <v>43</v>
      </c>
      <c r="M8" s="14">
        <v>65</v>
      </c>
      <c r="N8" s="29">
        <f t="shared" si="0"/>
        <v>0.507692307692308</v>
      </c>
      <c r="O8" s="30">
        <v>33</v>
      </c>
    </row>
    <row r="9" s="1" customFormat="1" ht="47" customHeight="1" spans="1:15">
      <c r="A9" s="13">
        <v>6</v>
      </c>
      <c r="B9" s="14" t="s">
        <v>20</v>
      </c>
      <c r="C9" s="14" t="s">
        <v>49</v>
      </c>
      <c r="D9" s="14" t="s">
        <v>50</v>
      </c>
      <c r="E9" s="17" t="s">
        <v>38</v>
      </c>
      <c r="F9" s="17" t="s">
        <v>51</v>
      </c>
      <c r="G9" s="17" t="s">
        <v>52</v>
      </c>
      <c r="H9" s="17" t="s">
        <v>53</v>
      </c>
      <c r="I9" s="14" t="s">
        <v>54</v>
      </c>
      <c r="J9" s="31">
        <v>45170</v>
      </c>
      <c r="K9" s="31">
        <v>45199</v>
      </c>
      <c r="L9" s="32" t="s">
        <v>55</v>
      </c>
      <c r="M9" s="14">
        <v>25</v>
      </c>
      <c r="N9" s="29">
        <f t="shared" si="0"/>
        <v>0.68</v>
      </c>
      <c r="O9" s="30">
        <v>17</v>
      </c>
    </row>
    <row r="10" s="1" customFormat="1" ht="47" customHeight="1" spans="1:15">
      <c r="A10" s="13">
        <v>7</v>
      </c>
      <c r="B10" s="14" t="s">
        <v>20</v>
      </c>
      <c r="C10" s="14" t="s">
        <v>56</v>
      </c>
      <c r="D10" s="14" t="s">
        <v>50</v>
      </c>
      <c r="E10" s="17" t="s">
        <v>38</v>
      </c>
      <c r="F10" s="17" t="s">
        <v>51</v>
      </c>
      <c r="G10" s="17" t="s">
        <v>52</v>
      </c>
      <c r="H10" s="17" t="s">
        <v>53</v>
      </c>
      <c r="I10" s="14" t="s">
        <v>57</v>
      </c>
      <c r="J10" s="31">
        <v>45200</v>
      </c>
      <c r="K10" s="31">
        <v>45229</v>
      </c>
      <c r="L10" s="32" t="s">
        <v>55</v>
      </c>
      <c r="M10" s="14">
        <v>25</v>
      </c>
      <c r="N10" s="29">
        <f t="shared" si="0"/>
        <v>0.68</v>
      </c>
      <c r="O10" s="30">
        <v>17</v>
      </c>
    </row>
    <row r="11" s="1" customFormat="1" ht="47" customHeight="1" spans="1:15">
      <c r="A11" s="13">
        <v>8</v>
      </c>
      <c r="B11" s="14" t="s">
        <v>20</v>
      </c>
      <c r="C11" s="14" t="s">
        <v>58</v>
      </c>
      <c r="D11" s="14" t="s">
        <v>50</v>
      </c>
      <c r="E11" s="17" t="s">
        <v>38</v>
      </c>
      <c r="F11" s="17" t="s">
        <v>51</v>
      </c>
      <c r="G11" s="17" t="s">
        <v>52</v>
      </c>
      <c r="H11" s="17" t="s">
        <v>53</v>
      </c>
      <c r="I11" s="14" t="s">
        <v>59</v>
      </c>
      <c r="J11" s="31">
        <v>45231</v>
      </c>
      <c r="K11" s="31">
        <v>45260</v>
      </c>
      <c r="L11" s="32" t="s">
        <v>55</v>
      </c>
      <c r="M11" s="14">
        <v>25</v>
      </c>
      <c r="N11" s="29">
        <f t="shared" si="0"/>
        <v>0.68</v>
      </c>
      <c r="O11" s="30">
        <v>17</v>
      </c>
    </row>
    <row r="12" s="1" customFormat="1" ht="47" customHeight="1" spans="1:15">
      <c r="A12" s="13">
        <v>9</v>
      </c>
      <c r="B12" s="14" t="s">
        <v>20</v>
      </c>
      <c r="C12" s="14" t="s">
        <v>60</v>
      </c>
      <c r="D12" s="14" t="s">
        <v>61</v>
      </c>
      <c r="E12" s="14" t="s">
        <v>62</v>
      </c>
      <c r="F12" s="14" t="s">
        <v>63</v>
      </c>
      <c r="G12" s="14" t="s">
        <v>63</v>
      </c>
      <c r="H12" s="14" t="s">
        <v>64</v>
      </c>
      <c r="I12" s="14" t="s">
        <v>65</v>
      </c>
      <c r="J12" s="31">
        <v>45015</v>
      </c>
      <c r="K12" s="31">
        <v>45137</v>
      </c>
      <c r="L12" s="14" t="str">
        <f t="shared" ref="L12:L15" si="1">D12&amp;"|"&amp;E12</f>
        <v>区司法局|区市场监管局</v>
      </c>
      <c r="M12" s="14">
        <v>14</v>
      </c>
      <c r="N12" s="29">
        <f t="shared" si="0"/>
        <v>1</v>
      </c>
      <c r="O12" s="14">
        <v>14</v>
      </c>
    </row>
    <row r="13" s="1" customFormat="1" ht="47" customHeight="1" spans="1:15">
      <c r="A13" s="13">
        <v>10</v>
      </c>
      <c r="B13" s="14" t="s">
        <v>20</v>
      </c>
      <c r="C13" s="14" t="s">
        <v>66</v>
      </c>
      <c r="D13" s="14" t="s">
        <v>61</v>
      </c>
      <c r="E13" s="14" t="s">
        <v>62</v>
      </c>
      <c r="F13" s="18" t="s">
        <v>63</v>
      </c>
      <c r="G13" s="14" t="s">
        <v>63</v>
      </c>
      <c r="H13" s="14" t="s">
        <v>64</v>
      </c>
      <c r="I13" s="14" t="s">
        <v>65</v>
      </c>
      <c r="J13" s="31">
        <v>45137</v>
      </c>
      <c r="K13" s="31">
        <v>45260</v>
      </c>
      <c r="L13" s="14" t="str">
        <f t="shared" si="1"/>
        <v>区司法局|区市场监管局</v>
      </c>
      <c r="M13" s="14">
        <v>14</v>
      </c>
      <c r="N13" s="29">
        <f t="shared" si="0"/>
        <v>1</v>
      </c>
      <c r="O13" s="14">
        <v>14</v>
      </c>
    </row>
    <row r="14" s="1" customFormat="1" ht="47" customHeight="1" spans="1:15">
      <c r="A14" s="13">
        <v>11</v>
      </c>
      <c r="B14" s="14" t="s">
        <v>20</v>
      </c>
      <c r="C14" s="14" t="s">
        <v>67</v>
      </c>
      <c r="D14" s="14" t="s">
        <v>61</v>
      </c>
      <c r="E14" s="14" t="s">
        <v>62</v>
      </c>
      <c r="F14" s="18" t="s">
        <v>68</v>
      </c>
      <c r="G14" s="14" t="s">
        <v>68</v>
      </c>
      <c r="H14" s="14" t="s">
        <v>69</v>
      </c>
      <c r="I14" s="14" t="s">
        <v>70</v>
      </c>
      <c r="J14" s="31">
        <v>45015</v>
      </c>
      <c r="K14" s="31">
        <v>45137</v>
      </c>
      <c r="L14" s="14" t="str">
        <f t="shared" si="1"/>
        <v>区司法局|区市场监管局</v>
      </c>
      <c r="M14" s="14">
        <v>1</v>
      </c>
      <c r="N14" s="29">
        <f t="shared" si="0"/>
        <v>1</v>
      </c>
      <c r="O14" s="14">
        <v>1</v>
      </c>
    </row>
    <row r="15" s="1" customFormat="1" ht="47" customHeight="1" spans="1:15">
      <c r="A15" s="13">
        <v>12</v>
      </c>
      <c r="B15" s="14" t="s">
        <v>20</v>
      </c>
      <c r="C15" s="14" t="s">
        <v>71</v>
      </c>
      <c r="D15" s="14" t="s">
        <v>61</v>
      </c>
      <c r="E15" s="14" t="s">
        <v>62</v>
      </c>
      <c r="F15" s="18" t="s">
        <v>68</v>
      </c>
      <c r="G15" s="14" t="s">
        <v>68</v>
      </c>
      <c r="H15" s="14" t="s">
        <v>69</v>
      </c>
      <c r="I15" s="14" t="s">
        <v>70</v>
      </c>
      <c r="J15" s="31">
        <v>45015</v>
      </c>
      <c r="K15" s="31">
        <v>45137</v>
      </c>
      <c r="L15" s="14" t="str">
        <f t="shared" si="1"/>
        <v>区司法局|区市场监管局</v>
      </c>
      <c r="M15" s="14">
        <v>1</v>
      </c>
      <c r="N15" s="29">
        <f t="shared" si="0"/>
        <v>1</v>
      </c>
      <c r="O15" s="14">
        <v>1</v>
      </c>
    </row>
    <row r="16" s="1" customFormat="1" ht="47" customHeight="1" spans="1:15">
      <c r="A16" s="13">
        <v>13</v>
      </c>
      <c r="B16" s="14" t="s">
        <v>20</v>
      </c>
      <c r="C16" s="14" t="s">
        <v>72</v>
      </c>
      <c r="D16" s="14" t="s">
        <v>73</v>
      </c>
      <c r="E16" s="17" t="s">
        <v>50</v>
      </c>
      <c r="F16" s="17" t="s">
        <v>74</v>
      </c>
      <c r="G16" s="17" t="s">
        <v>74</v>
      </c>
      <c r="H16" s="14" t="s">
        <v>75</v>
      </c>
      <c r="I16" s="14" t="s">
        <v>76</v>
      </c>
      <c r="J16" s="31">
        <v>45169</v>
      </c>
      <c r="K16" s="31">
        <v>45260</v>
      </c>
      <c r="L16" s="32" t="s">
        <v>77</v>
      </c>
      <c r="M16" s="14">
        <v>5</v>
      </c>
      <c r="N16" s="29">
        <f t="shared" si="0"/>
        <v>1</v>
      </c>
      <c r="O16" s="33">
        <v>5</v>
      </c>
    </row>
    <row r="17" s="1" customFormat="1" ht="47" customHeight="1" spans="1:15">
      <c r="A17" s="13">
        <v>14</v>
      </c>
      <c r="B17" s="14" t="s">
        <v>20</v>
      </c>
      <c r="C17" s="14" t="s">
        <v>78</v>
      </c>
      <c r="D17" s="14" t="s">
        <v>79</v>
      </c>
      <c r="E17" s="14" t="s">
        <v>38</v>
      </c>
      <c r="F17" s="14" t="s">
        <v>80</v>
      </c>
      <c r="G17" s="14" t="s">
        <v>80</v>
      </c>
      <c r="H17" s="14" t="s">
        <v>81</v>
      </c>
      <c r="I17" s="14" t="s">
        <v>82</v>
      </c>
      <c r="J17" s="27">
        <v>45046</v>
      </c>
      <c r="K17" s="27">
        <v>45168</v>
      </c>
      <c r="L17" s="28" t="s">
        <v>83</v>
      </c>
      <c r="M17" s="14">
        <v>4</v>
      </c>
      <c r="N17" s="29">
        <f t="shared" si="0"/>
        <v>1</v>
      </c>
      <c r="O17" s="30">
        <v>4</v>
      </c>
    </row>
    <row r="18" s="1" customFormat="1" ht="47" customHeight="1" spans="1:15">
      <c r="A18" s="13">
        <v>15</v>
      </c>
      <c r="B18" s="14" t="s">
        <v>20</v>
      </c>
      <c r="C18" s="14" t="s">
        <v>84</v>
      </c>
      <c r="D18" s="14" t="s">
        <v>79</v>
      </c>
      <c r="E18" s="14" t="s">
        <v>38</v>
      </c>
      <c r="F18" s="14" t="s">
        <v>85</v>
      </c>
      <c r="G18" s="14" t="s">
        <v>85</v>
      </c>
      <c r="H18" s="14" t="s">
        <v>86</v>
      </c>
      <c r="I18" s="14" t="s">
        <v>87</v>
      </c>
      <c r="J18" s="27">
        <v>45076</v>
      </c>
      <c r="K18" s="27">
        <v>45240</v>
      </c>
      <c r="L18" s="28" t="s">
        <v>83</v>
      </c>
      <c r="M18" s="14">
        <v>17</v>
      </c>
      <c r="N18" s="29">
        <f t="shared" si="0"/>
        <v>0.529411764705882</v>
      </c>
      <c r="O18" s="30">
        <v>9</v>
      </c>
    </row>
    <row r="19" s="1" customFormat="1" ht="47" customHeight="1" spans="1:15">
      <c r="A19" s="13">
        <v>16</v>
      </c>
      <c r="B19" s="14" t="s">
        <v>20</v>
      </c>
      <c r="C19" s="14" t="s">
        <v>88</v>
      </c>
      <c r="D19" s="14" t="s">
        <v>79</v>
      </c>
      <c r="E19" s="14" t="s">
        <v>38</v>
      </c>
      <c r="F19" s="14" t="s">
        <v>89</v>
      </c>
      <c r="G19" s="14" t="s">
        <v>90</v>
      </c>
      <c r="H19" s="14" t="s">
        <v>91</v>
      </c>
      <c r="I19" s="14" t="s">
        <v>92</v>
      </c>
      <c r="J19" s="27">
        <v>45092</v>
      </c>
      <c r="K19" s="27">
        <v>45153</v>
      </c>
      <c r="L19" s="28" t="s">
        <v>93</v>
      </c>
      <c r="M19" s="14">
        <v>1</v>
      </c>
      <c r="N19" s="29">
        <f t="shared" si="0"/>
        <v>1</v>
      </c>
      <c r="O19" s="30">
        <v>1</v>
      </c>
    </row>
    <row r="20" s="1" customFormat="1" ht="47" customHeight="1" spans="1:15">
      <c r="A20" s="13">
        <v>17</v>
      </c>
      <c r="B20" s="14" t="s">
        <v>20</v>
      </c>
      <c r="C20" s="16" t="s">
        <v>94</v>
      </c>
      <c r="D20" s="16" t="s">
        <v>95</v>
      </c>
      <c r="E20" s="16" t="s">
        <v>96</v>
      </c>
      <c r="F20" s="14" t="s">
        <v>97</v>
      </c>
      <c r="G20" s="14" t="s">
        <v>98</v>
      </c>
      <c r="H20" s="14" t="s">
        <v>99</v>
      </c>
      <c r="I20" s="14" t="s">
        <v>100</v>
      </c>
      <c r="J20" s="27">
        <v>45002</v>
      </c>
      <c r="K20" s="27">
        <v>45270</v>
      </c>
      <c r="L20" s="16" t="s">
        <v>101</v>
      </c>
      <c r="M20" s="16">
        <v>884</v>
      </c>
      <c r="N20" s="29">
        <f t="shared" si="0"/>
        <v>0.219457013574661</v>
      </c>
      <c r="O20" s="30">
        <v>194</v>
      </c>
    </row>
    <row r="21" s="1" customFormat="1" ht="47" customHeight="1" spans="1:15">
      <c r="A21" s="13">
        <v>18</v>
      </c>
      <c r="B21" s="14" t="s">
        <v>20</v>
      </c>
      <c r="C21" s="15" t="s">
        <v>102</v>
      </c>
      <c r="D21" s="15" t="s">
        <v>103</v>
      </c>
      <c r="E21" s="16" t="s">
        <v>38</v>
      </c>
      <c r="F21" s="16" t="s">
        <v>104</v>
      </c>
      <c r="G21" s="16" t="s">
        <v>104</v>
      </c>
      <c r="H21" s="15" t="s">
        <v>105</v>
      </c>
      <c r="I21" s="15" t="s">
        <v>106</v>
      </c>
      <c r="J21" s="27">
        <v>45017</v>
      </c>
      <c r="K21" s="27">
        <v>45270</v>
      </c>
      <c r="L21" s="28" t="s">
        <v>107</v>
      </c>
      <c r="M21" s="14">
        <v>16</v>
      </c>
      <c r="N21" s="29">
        <f t="shared" si="0"/>
        <v>1</v>
      </c>
      <c r="O21" s="30">
        <v>16</v>
      </c>
    </row>
    <row r="22" s="2" customFormat="1" ht="47" customHeight="1" spans="1:15">
      <c r="A22" s="13">
        <v>19</v>
      </c>
      <c r="B22" s="14" t="s">
        <v>108</v>
      </c>
      <c r="C22" s="14" t="s">
        <v>109</v>
      </c>
      <c r="D22" s="14" t="s">
        <v>110</v>
      </c>
      <c r="E22" s="14" t="s">
        <v>23</v>
      </c>
      <c r="F22" s="14" t="s">
        <v>111</v>
      </c>
      <c r="G22" s="14" t="s">
        <v>111</v>
      </c>
      <c r="H22" s="19" t="s">
        <v>112</v>
      </c>
      <c r="I22" s="14" t="s">
        <v>113</v>
      </c>
      <c r="J22" s="31">
        <v>45022</v>
      </c>
      <c r="K22" s="31">
        <v>45194</v>
      </c>
      <c r="L22" s="14" t="s">
        <v>114</v>
      </c>
      <c r="M22" s="14">
        <v>6</v>
      </c>
      <c r="N22" s="29">
        <f t="shared" si="0"/>
        <v>1</v>
      </c>
      <c r="O22" s="34">
        <v>6</v>
      </c>
    </row>
    <row r="23" s="2" customFormat="1" ht="47" customHeight="1" spans="1:15">
      <c r="A23" s="13">
        <v>20</v>
      </c>
      <c r="B23" s="14" t="s">
        <v>108</v>
      </c>
      <c r="C23" s="14" t="s">
        <v>115</v>
      </c>
      <c r="D23" s="14" t="s">
        <v>110</v>
      </c>
      <c r="E23" s="14" t="s">
        <v>23</v>
      </c>
      <c r="F23" s="14" t="s">
        <v>111</v>
      </c>
      <c r="G23" s="14" t="s">
        <v>111</v>
      </c>
      <c r="H23" s="19" t="s">
        <v>112</v>
      </c>
      <c r="I23" s="14" t="s">
        <v>113</v>
      </c>
      <c r="J23" s="31">
        <v>45195</v>
      </c>
      <c r="K23" s="31">
        <v>45268</v>
      </c>
      <c r="L23" s="14" t="s">
        <v>114</v>
      </c>
      <c r="M23" s="14">
        <v>6</v>
      </c>
      <c r="N23" s="29">
        <f t="shared" si="0"/>
        <v>0.5</v>
      </c>
      <c r="O23" s="34">
        <v>3</v>
      </c>
    </row>
    <row r="24" s="1" customFormat="1" ht="47" customHeight="1" spans="1:15">
      <c r="A24" s="13">
        <v>21</v>
      </c>
      <c r="B24" s="14" t="s">
        <v>20</v>
      </c>
      <c r="C24" s="15" t="s">
        <v>116</v>
      </c>
      <c r="D24" s="15" t="s">
        <v>23</v>
      </c>
      <c r="E24" s="15" t="s">
        <v>38</v>
      </c>
      <c r="F24" s="15" t="s">
        <v>117</v>
      </c>
      <c r="G24" s="15" t="s">
        <v>117</v>
      </c>
      <c r="H24" s="15" t="s">
        <v>118</v>
      </c>
      <c r="I24" s="15" t="s">
        <v>119</v>
      </c>
      <c r="J24" s="27">
        <v>45078</v>
      </c>
      <c r="K24" s="27">
        <v>45107</v>
      </c>
      <c r="L24" s="15" t="s">
        <v>120</v>
      </c>
      <c r="M24" s="15">
        <v>29</v>
      </c>
      <c r="N24" s="29">
        <f t="shared" si="0"/>
        <v>1</v>
      </c>
      <c r="O24" s="15">
        <v>29</v>
      </c>
    </row>
    <row r="25" s="1" customFormat="1" ht="47" customHeight="1" spans="1:15">
      <c r="A25" s="13">
        <v>22</v>
      </c>
      <c r="B25" s="14" t="s">
        <v>20</v>
      </c>
      <c r="C25" s="15" t="s">
        <v>121</v>
      </c>
      <c r="D25" s="15" t="s">
        <v>23</v>
      </c>
      <c r="E25" s="15" t="s">
        <v>38</v>
      </c>
      <c r="F25" s="15" t="s">
        <v>122</v>
      </c>
      <c r="G25" s="15" t="s">
        <v>123</v>
      </c>
      <c r="H25" s="15" t="s">
        <v>124</v>
      </c>
      <c r="I25" s="15" t="s">
        <v>125</v>
      </c>
      <c r="J25" s="27">
        <v>45047</v>
      </c>
      <c r="K25" s="27">
        <v>45076</v>
      </c>
      <c r="L25" s="15" t="s">
        <v>120</v>
      </c>
      <c r="M25" s="15">
        <v>40</v>
      </c>
      <c r="N25" s="29">
        <f t="shared" si="0"/>
        <v>0.7</v>
      </c>
      <c r="O25" s="15">
        <v>28</v>
      </c>
    </row>
    <row r="26" s="1" customFormat="1" ht="47" customHeight="1" spans="1:15">
      <c r="A26" s="13">
        <v>23</v>
      </c>
      <c r="B26" s="14" t="s">
        <v>20</v>
      </c>
      <c r="C26" s="14" t="s">
        <v>126</v>
      </c>
      <c r="D26" s="14" t="s">
        <v>127</v>
      </c>
      <c r="E26" s="14" t="s">
        <v>62</v>
      </c>
      <c r="F26" s="14" t="s">
        <v>128</v>
      </c>
      <c r="G26" s="14" t="s">
        <v>129</v>
      </c>
      <c r="H26" s="14" t="s">
        <v>130</v>
      </c>
      <c r="I26" s="14" t="s">
        <v>131</v>
      </c>
      <c r="J26" s="31">
        <v>45017</v>
      </c>
      <c r="K26" s="31">
        <v>45230</v>
      </c>
      <c r="L26" s="14" t="s">
        <v>132</v>
      </c>
      <c r="M26" s="14">
        <v>4</v>
      </c>
      <c r="N26" s="29">
        <f t="shared" si="0"/>
        <v>1</v>
      </c>
      <c r="O26" s="34">
        <v>4</v>
      </c>
    </row>
    <row r="27" s="1" customFormat="1" ht="47" customHeight="1" spans="1:15">
      <c r="A27" s="13">
        <v>24</v>
      </c>
      <c r="B27" s="14" t="s">
        <v>20</v>
      </c>
      <c r="C27" s="14" t="s">
        <v>133</v>
      </c>
      <c r="D27" s="14" t="s">
        <v>127</v>
      </c>
      <c r="E27" s="14" t="s">
        <v>62</v>
      </c>
      <c r="F27" s="14" t="s">
        <v>128</v>
      </c>
      <c r="G27" s="14" t="s">
        <v>134</v>
      </c>
      <c r="H27" s="14" t="s">
        <v>135</v>
      </c>
      <c r="I27" s="14" t="s">
        <v>136</v>
      </c>
      <c r="J27" s="31">
        <v>45017</v>
      </c>
      <c r="K27" s="31">
        <v>45230</v>
      </c>
      <c r="L27" s="14" t="s">
        <v>132</v>
      </c>
      <c r="M27" s="14">
        <v>3</v>
      </c>
      <c r="N27" s="29">
        <f t="shared" si="0"/>
        <v>1</v>
      </c>
      <c r="O27" s="34">
        <v>3</v>
      </c>
    </row>
    <row r="28" s="1" customFormat="1" ht="47" customHeight="1" spans="1:15">
      <c r="A28" s="13">
        <v>25</v>
      </c>
      <c r="B28" s="14" t="s">
        <v>20</v>
      </c>
      <c r="C28" s="14" t="s">
        <v>137</v>
      </c>
      <c r="D28" s="14" t="s">
        <v>127</v>
      </c>
      <c r="E28" s="14" t="s">
        <v>62</v>
      </c>
      <c r="F28" s="14" t="s">
        <v>128</v>
      </c>
      <c r="G28" s="14" t="s">
        <v>138</v>
      </c>
      <c r="H28" s="14" t="s">
        <v>139</v>
      </c>
      <c r="I28" s="14" t="s">
        <v>140</v>
      </c>
      <c r="J28" s="31">
        <v>45017</v>
      </c>
      <c r="K28" s="31">
        <v>45230</v>
      </c>
      <c r="L28" s="14" t="s">
        <v>132</v>
      </c>
      <c r="M28" s="14">
        <v>9</v>
      </c>
      <c r="N28" s="29">
        <f t="shared" si="0"/>
        <v>1</v>
      </c>
      <c r="O28" s="34">
        <v>9</v>
      </c>
    </row>
    <row r="29" s="1" customFormat="1" ht="47" customHeight="1" spans="1:15">
      <c r="A29" s="13">
        <v>26</v>
      </c>
      <c r="B29" s="14" t="s">
        <v>20</v>
      </c>
      <c r="C29" s="14" t="s">
        <v>141</v>
      </c>
      <c r="D29" s="14" t="s">
        <v>127</v>
      </c>
      <c r="E29" s="14" t="s">
        <v>62</v>
      </c>
      <c r="F29" s="14" t="s">
        <v>128</v>
      </c>
      <c r="G29" s="14" t="s">
        <v>142</v>
      </c>
      <c r="H29" s="14" t="s">
        <v>143</v>
      </c>
      <c r="I29" s="14" t="s">
        <v>144</v>
      </c>
      <c r="J29" s="31">
        <v>45017</v>
      </c>
      <c r="K29" s="31">
        <v>45230</v>
      </c>
      <c r="L29" s="14" t="s">
        <v>132</v>
      </c>
      <c r="M29" s="14">
        <v>3</v>
      </c>
      <c r="N29" s="29">
        <f t="shared" si="0"/>
        <v>1</v>
      </c>
      <c r="O29" s="34">
        <v>3</v>
      </c>
    </row>
    <row r="30" s="1" customFormat="1" ht="47" customHeight="1" spans="1:15">
      <c r="A30" s="13">
        <v>27</v>
      </c>
      <c r="B30" s="14" t="s">
        <v>20</v>
      </c>
      <c r="C30" s="14" t="s">
        <v>145</v>
      </c>
      <c r="D30" s="14" t="s">
        <v>127</v>
      </c>
      <c r="E30" s="14" t="s">
        <v>62</v>
      </c>
      <c r="F30" s="14" t="s">
        <v>128</v>
      </c>
      <c r="G30" s="14" t="s">
        <v>146</v>
      </c>
      <c r="H30" s="14" t="s">
        <v>147</v>
      </c>
      <c r="I30" s="14" t="s">
        <v>148</v>
      </c>
      <c r="J30" s="31">
        <v>45017</v>
      </c>
      <c r="K30" s="31">
        <v>45230</v>
      </c>
      <c r="L30" s="14" t="s">
        <v>132</v>
      </c>
      <c r="M30" s="14">
        <v>17</v>
      </c>
      <c r="N30" s="29">
        <f t="shared" si="0"/>
        <v>1</v>
      </c>
      <c r="O30" s="34">
        <v>17</v>
      </c>
    </row>
    <row r="31" s="1" customFormat="1" ht="47" customHeight="1" spans="1:15">
      <c r="A31" s="13">
        <v>28</v>
      </c>
      <c r="B31" s="14" t="s">
        <v>20</v>
      </c>
      <c r="C31" s="14" t="s">
        <v>149</v>
      </c>
      <c r="D31" s="14" t="s">
        <v>127</v>
      </c>
      <c r="E31" s="14" t="s">
        <v>62</v>
      </c>
      <c r="F31" s="14" t="s">
        <v>150</v>
      </c>
      <c r="G31" s="14" t="s">
        <v>151</v>
      </c>
      <c r="H31" s="14" t="s">
        <v>152</v>
      </c>
      <c r="I31" s="14" t="s">
        <v>153</v>
      </c>
      <c r="J31" s="31">
        <v>45017</v>
      </c>
      <c r="K31" s="31">
        <v>45230</v>
      </c>
      <c r="L31" s="14" t="s">
        <v>132</v>
      </c>
      <c r="M31" s="14">
        <v>9</v>
      </c>
      <c r="N31" s="29">
        <f t="shared" si="0"/>
        <v>1</v>
      </c>
      <c r="O31" s="34">
        <v>9</v>
      </c>
    </row>
    <row r="32" s="1" customFormat="1" ht="47" customHeight="1" spans="1:15">
      <c r="A32" s="13">
        <v>29</v>
      </c>
      <c r="B32" s="14" t="s">
        <v>20</v>
      </c>
      <c r="C32" s="14" t="s">
        <v>154</v>
      </c>
      <c r="D32" s="14" t="s">
        <v>127</v>
      </c>
      <c r="E32" s="14" t="s">
        <v>62</v>
      </c>
      <c r="F32" s="14" t="s">
        <v>155</v>
      </c>
      <c r="G32" s="14" t="s">
        <v>156</v>
      </c>
      <c r="H32" s="14" t="s">
        <v>157</v>
      </c>
      <c r="I32" s="14" t="s">
        <v>158</v>
      </c>
      <c r="J32" s="31">
        <v>45017</v>
      </c>
      <c r="K32" s="31">
        <v>45230</v>
      </c>
      <c r="L32" s="14" t="s">
        <v>132</v>
      </c>
      <c r="M32" s="14">
        <v>17</v>
      </c>
      <c r="N32" s="29">
        <f t="shared" si="0"/>
        <v>1</v>
      </c>
      <c r="O32" s="34">
        <v>17</v>
      </c>
    </row>
    <row r="33" s="1" customFormat="1" ht="47" customHeight="1" spans="1:15">
      <c r="A33" s="13">
        <v>30</v>
      </c>
      <c r="B33" s="14" t="s">
        <v>20</v>
      </c>
      <c r="C33" s="20" t="s">
        <v>159</v>
      </c>
      <c r="D33" s="20" t="s">
        <v>160</v>
      </c>
      <c r="E33" s="20" t="s">
        <v>161</v>
      </c>
      <c r="F33" s="20" t="s">
        <v>162</v>
      </c>
      <c r="G33" s="20" t="s">
        <v>163</v>
      </c>
      <c r="H33" s="20" t="s">
        <v>164</v>
      </c>
      <c r="I33" s="20" t="s">
        <v>165</v>
      </c>
      <c r="J33" s="35">
        <v>45019</v>
      </c>
      <c r="K33" s="35">
        <v>45260</v>
      </c>
      <c r="L33" s="20" t="s">
        <v>166</v>
      </c>
      <c r="M33" s="20">
        <v>18</v>
      </c>
      <c r="N33" s="29">
        <f t="shared" si="0"/>
        <v>1</v>
      </c>
      <c r="O33" s="36">
        <v>18</v>
      </c>
    </row>
    <row r="34" s="1" customFormat="1" ht="47" customHeight="1" spans="1:15">
      <c r="A34" s="13">
        <v>31</v>
      </c>
      <c r="B34" s="14" t="s">
        <v>20</v>
      </c>
      <c r="C34" s="15" t="s">
        <v>167</v>
      </c>
      <c r="D34" s="20" t="s">
        <v>160</v>
      </c>
      <c r="E34" s="20" t="s">
        <v>38</v>
      </c>
      <c r="F34" s="16" t="s">
        <v>168</v>
      </c>
      <c r="G34" s="16" t="s">
        <v>169</v>
      </c>
      <c r="H34" s="16" t="s">
        <v>170</v>
      </c>
      <c r="I34" s="16" t="s">
        <v>171</v>
      </c>
      <c r="J34" s="35">
        <v>45033</v>
      </c>
      <c r="K34" s="35">
        <v>45260</v>
      </c>
      <c r="L34" s="28" t="s">
        <v>172</v>
      </c>
      <c r="M34" s="20">
        <v>120</v>
      </c>
      <c r="N34" s="29">
        <f t="shared" si="0"/>
        <v>0.1</v>
      </c>
      <c r="O34" s="36">
        <v>12</v>
      </c>
    </row>
    <row r="35" s="1" customFormat="1" ht="47" customHeight="1" spans="1:15">
      <c r="A35" s="13">
        <v>32</v>
      </c>
      <c r="B35" s="15" t="s">
        <v>20</v>
      </c>
      <c r="C35" s="15" t="s">
        <v>173</v>
      </c>
      <c r="D35" s="15" t="s">
        <v>174</v>
      </c>
      <c r="E35" s="16" t="s">
        <v>175</v>
      </c>
      <c r="F35" s="14" t="s">
        <v>176</v>
      </c>
      <c r="G35" s="14" t="s">
        <v>176</v>
      </c>
      <c r="H35" s="14" t="s">
        <v>176</v>
      </c>
      <c r="I35" s="15" t="s">
        <v>176</v>
      </c>
      <c r="J35" s="27">
        <v>45194</v>
      </c>
      <c r="K35" s="27">
        <v>45198</v>
      </c>
      <c r="L35" s="28" t="s">
        <v>175</v>
      </c>
      <c r="M35" s="14">
        <v>8</v>
      </c>
      <c r="N35" s="29">
        <f t="shared" si="0"/>
        <v>1</v>
      </c>
      <c r="O35" s="30">
        <v>8</v>
      </c>
    </row>
    <row r="36" s="1" customFormat="1" ht="47" customHeight="1" spans="1:15">
      <c r="A36" s="13">
        <v>33</v>
      </c>
      <c r="B36" s="15" t="s">
        <v>177</v>
      </c>
      <c r="C36" s="15" t="s">
        <v>178</v>
      </c>
      <c r="D36" s="15" t="s">
        <v>174</v>
      </c>
      <c r="E36" s="16" t="s">
        <v>62</v>
      </c>
      <c r="F36" s="16" t="s">
        <v>179</v>
      </c>
      <c r="G36" s="16" t="s">
        <v>180</v>
      </c>
      <c r="H36" s="15" t="s">
        <v>181</v>
      </c>
      <c r="I36" s="15" t="s">
        <v>182</v>
      </c>
      <c r="J36" s="27">
        <v>45006</v>
      </c>
      <c r="K36" s="27">
        <v>45269</v>
      </c>
      <c r="L36" s="28" t="s">
        <v>183</v>
      </c>
      <c r="M36" s="14">
        <v>66</v>
      </c>
      <c r="N36" s="29">
        <f t="shared" si="0"/>
        <v>0.303030303030303</v>
      </c>
      <c r="O36" s="30">
        <v>20</v>
      </c>
    </row>
    <row r="37" s="3" customFormat="1" ht="47" customHeight="1" spans="1:15">
      <c r="A37" s="13">
        <v>34</v>
      </c>
      <c r="B37" s="14" t="s">
        <v>20</v>
      </c>
      <c r="C37" s="14" t="s">
        <v>184</v>
      </c>
      <c r="D37" s="14" t="s">
        <v>185</v>
      </c>
      <c r="E37" s="17" t="s">
        <v>38</v>
      </c>
      <c r="F37" s="17" t="s">
        <v>186</v>
      </c>
      <c r="G37" s="14" t="s">
        <v>184</v>
      </c>
      <c r="H37" s="14" t="s">
        <v>184</v>
      </c>
      <c r="I37" s="14" t="s">
        <v>187</v>
      </c>
      <c r="J37" s="31">
        <v>45209</v>
      </c>
      <c r="K37" s="31">
        <v>45238</v>
      </c>
      <c r="L37" s="32" t="s">
        <v>188</v>
      </c>
      <c r="M37" s="14">
        <v>239</v>
      </c>
      <c r="N37" s="29">
        <f ca="1" t="shared" ref="N37:N68" si="2">O37/M37</f>
        <v>0.313807531380753</v>
      </c>
      <c r="O37" s="37">
        <v>75</v>
      </c>
    </row>
    <row r="38" s="1" customFormat="1" ht="47" customHeight="1" spans="1:15">
      <c r="A38" s="13">
        <v>35</v>
      </c>
      <c r="B38" s="14" t="s">
        <v>20</v>
      </c>
      <c r="C38" s="14" t="s">
        <v>189</v>
      </c>
      <c r="D38" s="14" t="s">
        <v>190</v>
      </c>
      <c r="E38" s="16" t="s">
        <v>191</v>
      </c>
      <c r="F38" s="16" t="s">
        <v>192</v>
      </c>
      <c r="G38" s="16" t="s">
        <v>192</v>
      </c>
      <c r="H38" s="15" t="s">
        <v>193</v>
      </c>
      <c r="I38" s="15" t="s">
        <v>194</v>
      </c>
      <c r="J38" s="27">
        <v>45017</v>
      </c>
      <c r="K38" s="27">
        <v>45077</v>
      </c>
      <c r="L38" s="28" t="s">
        <v>195</v>
      </c>
      <c r="M38" s="14">
        <v>16</v>
      </c>
      <c r="N38" s="29">
        <f ca="1" t="shared" si="2"/>
        <v>1</v>
      </c>
      <c r="O38" s="38">
        <v>16</v>
      </c>
    </row>
    <row r="39" s="1" customFormat="1" ht="47" customHeight="1" spans="1:15">
      <c r="A39" s="13">
        <v>36</v>
      </c>
      <c r="B39" s="14" t="s">
        <v>20</v>
      </c>
      <c r="C39" s="15" t="s">
        <v>196</v>
      </c>
      <c r="D39" s="15" t="s">
        <v>190</v>
      </c>
      <c r="E39" s="16" t="s">
        <v>197</v>
      </c>
      <c r="F39" s="16" t="s">
        <v>192</v>
      </c>
      <c r="G39" s="16" t="s">
        <v>192</v>
      </c>
      <c r="H39" s="15" t="s">
        <v>198</v>
      </c>
      <c r="I39" s="15" t="s">
        <v>199</v>
      </c>
      <c r="J39" s="27">
        <v>45017</v>
      </c>
      <c r="K39" s="27">
        <v>45077</v>
      </c>
      <c r="L39" s="28" t="s">
        <v>200</v>
      </c>
      <c r="M39" s="14">
        <v>8</v>
      </c>
      <c r="N39" s="29">
        <f ca="1" t="shared" si="2"/>
        <v>1</v>
      </c>
      <c r="O39" s="38">
        <v>8</v>
      </c>
    </row>
    <row r="40" s="1" customFormat="1" ht="47" customHeight="1" spans="1:15">
      <c r="A40" s="13">
        <v>37</v>
      </c>
      <c r="B40" s="15" t="s">
        <v>20</v>
      </c>
      <c r="C40" s="15" t="s">
        <v>201</v>
      </c>
      <c r="D40" s="15" t="s">
        <v>202</v>
      </c>
      <c r="E40" s="15" t="s">
        <v>160</v>
      </c>
      <c r="F40" s="15" t="s">
        <v>203</v>
      </c>
      <c r="G40" s="15" t="s">
        <v>203</v>
      </c>
      <c r="H40" s="15" t="s">
        <v>204</v>
      </c>
      <c r="I40" s="15" t="s">
        <v>205</v>
      </c>
      <c r="J40" s="27">
        <v>45006</v>
      </c>
      <c r="K40" s="27">
        <v>45269</v>
      </c>
      <c r="L40" s="15" t="s">
        <v>206</v>
      </c>
      <c r="M40" s="15">
        <v>2</v>
      </c>
      <c r="N40" s="29">
        <f ca="1" t="shared" si="2"/>
        <v>0.5</v>
      </c>
      <c r="O40" s="15">
        <v>1</v>
      </c>
    </row>
    <row r="41" s="1" customFormat="1" ht="47" customHeight="1" spans="1:15">
      <c r="A41" s="13">
        <v>38</v>
      </c>
      <c r="B41" s="15" t="s">
        <v>20</v>
      </c>
      <c r="C41" s="14" t="s">
        <v>207</v>
      </c>
      <c r="D41" s="14" t="s">
        <v>208</v>
      </c>
      <c r="E41" s="17" t="s">
        <v>38</v>
      </c>
      <c r="F41" s="17" t="s">
        <v>209</v>
      </c>
      <c r="G41" s="21" t="s">
        <v>210</v>
      </c>
      <c r="H41" s="21" t="s">
        <v>211</v>
      </c>
      <c r="I41" s="21" t="s">
        <v>212</v>
      </c>
      <c r="J41" s="31">
        <v>45019</v>
      </c>
      <c r="K41" s="31">
        <v>45044</v>
      </c>
      <c r="L41" s="21" t="s">
        <v>213</v>
      </c>
      <c r="M41" s="14">
        <v>6744</v>
      </c>
      <c r="N41" s="29">
        <f ca="1" t="shared" si="2"/>
        <v>0.0118623962040332</v>
      </c>
      <c r="O41" s="30">
        <v>80</v>
      </c>
    </row>
    <row r="42" s="1" customFormat="1" ht="47" customHeight="1" spans="1:15">
      <c r="A42" s="13">
        <v>39</v>
      </c>
      <c r="B42" s="15" t="s">
        <v>20</v>
      </c>
      <c r="C42" s="14" t="s">
        <v>214</v>
      </c>
      <c r="D42" s="14" t="s">
        <v>208</v>
      </c>
      <c r="E42" s="17" t="s">
        <v>38</v>
      </c>
      <c r="F42" s="17" t="s">
        <v>209</v>
      </c>
      <c r="G42" s="21" t="s">
        <v>210</v>
      </c>
      <c r="H42" s="21" t="s">
        <v>211</v>
      </c>
      <c r="I42" s="21" t="s">
        <v>212</v>
      </c>
      <c r="J42" s="31">
        <v>45050</v>
      </c>
      <c r="K42" s="31">
        <v>45077</v>
      </c>
      <c r="L42" s="21" t="s">
        <v>213</v>
      </c>
      <c r="M42" s="14">
        <v>6744</v>
      </c>
      <c r="N42" s="29">
        <f ca="1" t="shared" si="2"/>
        <v>0.0118623962040332</v>
      </c>
      <c r="O42" s="30">
        <v>80</v>
      </c>
    </row>
    <row r="43" s="1" customFormat="1" ht="47" customHeight="1" spans="1:15">
      <c r="A43" s="13">
        <v>40</v>
      </c>
      <c r="B43" s="15" t="s">
        <v>20</v>
      </c>
      <c r="C43" s="14" t="s">
        <v>215</v>
      </c>
      <c r="D43" s="14" t="s">
        <v>208</v>
      </c>
      <c r="E43" s="17" t="s">
        <v>38</v>
      </c>
      <c r="F43" s="17" t="s">
        <v>209</v>
      </c>
      <c r="G43" s="21" t="s">
        <v>210</v>
      </c>
      <c r="H43" s="21" t="s">
        <v>211</v>
      </c>
      <c r="I43" s="21" t="s">
        <v>212</v>
      </c>
      <c r="J43" s="31">
        <v>45078</v>
      </c>
      <c r="K43" s="31">
        <v>45107</v>
      </c>
      <c r="L43" s="21" t="s">
        <v>213</v>
      </c>
      <c r="M43" s="14">
        <v>6744</v>
      </c>
      <c r="N43" s="29">
        <f ca="1" t="shared" si="2"/>
        <v>0.00593119810201661</v>
      </c>
      <c r="O43" s="30">
        <v>40</v>
      </c>
    </row>
    <row r="44" s="1" customFormat="1" ht="47" customHeight="1" spans="1:15">
      <c r="A44" s="13">
        <v>41</v>
      </c>
      <c r="B44" s="15" t="s">
        <v>20</v>
      </c>
      <c r="C44" s="22" t="s">
        <v>216</v>
      </c>
      <c r="D44" s="14" t="s">
        <v>208</v>
      </c>
      <c r="E44" s="14" t="s">
        <v>38</v>
      </c>
      <c r="F44" s="17" t="s">
        <v>209</v>
      </c>
      <c r="G44" s="21" t="s">
        <v>217</v>
      </c>
      <c r="H44" s="21" t="s">
        <v>217</v>
      </c>
      <c r="I44" s="21" t="s">
        <v>218</v>
      </c>
      <c r="J44" s="31">
        <v>45017</v>
      </c>
      <c r="K44" s="31">
        <v>45044</v>
      </c>
      <c r="L44" s="21" t="s">
        <v>219</v>
      </c>
      <c r="M44" s="14">
        <v>30</v>
      </c>
      <c r="N44" s="29">
        <f ca="1" t="shared" si="2"/>
        <v>1</v>
      </c>
      <c r="O44" s="30">
        <v>30</v>
      </c>
    </row>
    <row r="45" s="1" customFormat="1" ht="47" customHeight="1" spans="1:15">
      <c r="A45" s="13">
        <v>42</v>
      </c>
      <c r="B45" s="15" t="s">
        <v>20</v>
      </c>
      <c r="C45" s="22" t="s">
        <v>220</v>
      </c>
      <c r="D45" s="14" t="s">
        <v>208</v>
      </c>
      <c r="E45" s="14" t="s">
        <v>38</v>
      </c>
      <c r="F45" s="17" t="s">
        <v>209</v>
      </c>
      <c r="G45" s="21" t="s">
        <v>217</v>
      </c>
      <c r="H45" s="21" t="s">
        <v>217</v>
      </c>
      <c r="I45" s="21" t="s">
        <v>221</v>
      </c>
      <c r="J45" s="31">
        <v>45050</v>
      </c>
      <c r="K45" s="31">
        <v>45077</v>
      </c>
      <c r="L45" s="21" t="s">
        <v>219</v>
      </c>
      <c r="M45" s="14">
        <v>600</v>
      </c>
      <c r="N45" s="29">
        <f ca="1" t="shared" si="2"/>
        <v>0.05</v>
      </c>
      <c r="O45" s="30">
        <v>30</v>
      </c>
    </row>
    <row r="46" s="1" customFormat="1" ht="47" customHeight="1" spans="1:15">
      <c r="A46" s="13">
        <v>43</v>
      </c>
      <c r="B46" s="15" t="s">
        <v>20</v>
      </c>
      <c r="C46" s="22" t="s">
        <v>222</v>
      </c>
      <c r="D46" s="14" t="s">
        <v>208</v>
      </c>
      <c r="E46" s="17" t="s">
        <v>38</v>
      </c>
      <c r="F46" s="17" t="s">
        <v>223</v>
      </c>
      <c r="G46" s="23" t="s">
        <v>224</v>
      </c>
      <c r="H46" s="21" t="s">
        <v>225</v>
      </c>
      <c r="I46" s="21" t="s">
        <v>226</v>
      </c>
      <c r="J46" s="31">
        <v>45019</v>
      </c>
      <c r="K46" s="31">
        <v>45044</v>
      </c>
      <c r="L46" s="21" t="s">
        <v>227</v>
      </c>
      <c r="M46" s="14">
        <v>19</v>
      </c>
      <c r="N46" s="29">
        <f ca="1" t="shared" si="2"/>
        <v>1</v>
      </c>
      <c r="O46" s="30">
        <v>19</v>
      </c>
    </row>
    <row r="47" s="1" customFormat="1" ht="47" customHeight="1" spans="1:15">
      <c r="A47" s="13">
        <v>44</v>
      </c>
      <c r="B47" s="15" t="s">
        <v>20</v>
      </c>
      <c r="C47" s="22" t="s">
        <v>228</v>
      </c>
      <c r="D47" s="14" t="s">
        <v>208</v>
      </c>
      <c r="E47" s="17" t="s">
        <v>38</v>
      </c>
      <c r="F47" s="17" t="s">
        <v>223</v>
      </c>
      <c r="G47" s="23" t="s">
        <v>224</v>
      </c>
      <c r="H47" s="21" t="s">
        <v>225</v>
      </c>
      <c r="I47" s="21" t="s">
        <v>229</v>
      </c>
      <c r="J47" s="31">
        <v>45082</v>
      </c>
      <c r="K47" s="31">
        <v>45100</v>
      </c>
      <c r="L47" s="21" t="s">
        <v>230</v>
      </c>
      <c r="M47" s="14">
        <v>122</v>
      </c>
      <c r="N47" s="29">
        <f ca="1" t="shared" si="2"/>
        <v>0.122950819672131</v>
      </c>
      <c r="O47" s="30">
        <v>15</v>
      </c>
    </row>
    <row r="48" s="1" customFormat="1" ht="47" customHeight="1" spans="1:15">
      <c r="A48" s="13">
        <v>45</v>
      </c>
      <c r="B48" s="15" t="s">
        <v>20</v>
      </c>
      <c r="C48" s="22" t="s">
        <v>231</v>
      </c>
      <c r="D48" s="14" t="s">
        <v>208</v>
      </c>
      <c r="E48" s="17" t="s">
        <v>38</v>
      </c>
      <c r="F48" s="17" t="s">
        <v>223</v>
      </c>
      <c r="G48" s="23" t="s">
        <v>224</v>
      </c>
      <c r="H48" s="21" t="s">
        <v>225</v>
      </c>
      <c r="I48" s="21" t="s">
        <v>229</v>
      </c>
      <c r="J48" s="31">
        <v>45173</v>
      </c>
      <c r="K48" s="31">
        <v>45191</v>
      </c>
      <c r="L48" s="21" t="s">
        <v>227</v>
      </c>
      <c r="M48" s="14">
        <v>122</v>
      </c>
      <c r="N48" s="29">
        <f ca="1" t="shared" si="2"/>
        <v>0.122950819672131</v>
      </c>
      <c r="O48" s="30">
        <v>15</v>
      </c>
    </row>
    <row r="49" s="2" customFormat="1" ht="47" customHeight="1" spans="1:15">
      <c r="A49" s="13">
        <v>46</v>
      </c>
      <c r="B49" s="15" t="s">
        <v>20</v>
      </c>
      <c r="C49" s="14" t="s">
        <v>232</v>
      </c>
      <c r="D49" s="14" t="s">
        <v>233</v>
      </c>
      <c r="E49" s="17" t="s">
        <v>234</v>
      </c>
      <c r="F49" s="24" t="s">
        <v>235</v>
      </c>
      <c r="G49" s="17" t="s">
        <v>236</v>
      </c>
      <c r="H49" s="14" t="s">
        <v>237</v>
      </c>
      <c r="I49" s="14" t="s">
        <v>238</v>
      </c>
      <c r="J49" s="31">
        <v>45068</v>
      </c>
      <c r="K49" s="31">
        <v>45260</v>
      </c>
      <c r="L49" s="32" t="s">
        <v>239</v>
      </c>
      <c r="M49" s="14">
        <v>38</v>
      </c>
      <c r="N49" s="29">
        <f ca="1" t="shared" si="2"/>
        <v>1</v>
      </c>
      <c r="O49" s="30">
        <v>38</v>
      </c>
    </row>
    <row r="50" s="1" customFormat="1" ht="47" customHeight="1" spans="1:15">
      <c r="A50" s="13">
        <v>47</v>
      </c>
      <c r="B50" s="14" t="s">
        <v>20</v>
      </c>
      <c r="C50" s="15" t="s">
        <v>240</v>
      </c>
      <c r="D50" s="15" t="s">
        <v>38</v>
      </c>
      <c r="E50" s="16" t="s">
        <v>241</v>
      </c>
      <c r="F50" s="16" t="s">
        <v>242</v>
      </c>
      <c r="G50" s="16" t="s">
        <v>243</v>
      </c>
      <c r="H50" s="15" t="s">
        <v>244</v>
      </c>
      <c r="I50" s="15" t="s">
        <v>245</v>
      </c>
      <c r="J50" s="27">
        <v>45017</v>
      </c>
      <c r="K50" s="27">
        <v>45077</v>
      </c>
      <c r="L50" s="28" t="s">
        <v>246</v>
      </c>
      <c r="M50" s="14">
        <v>250</v>
      </c>
      <c r="N50" s="29">
        <f ca="1" t="shared" si="2"/>
        <v>0.8</v>
      </c>
      <c r="O50" s="38">
        <v>200</v>
      </c>
    </row>
    <row r="51" s="1" customFormat="1" ht="47" customHeight="1" spans="1:15">
      <c r="A51" s="13">
        <v>48</v>
      </c>
      <c r="B51" s="14" t="s">
        <v>20</v>
      </c>
      <c r="C51" s="15" t="s">
        <v>247</v>
      </c>
      <c r="D51" s="15" t="s">
        <v>38</v>
      </c>
      <c r="E51" s="16" t="s">
        <v>248</v>
      </c>
      <c r="F51" s="16" t="s">
        <v>249</v>
      </c>
      <c r="G51" s="16" t="s">
        <v>250</v>
      </c>
      <c r="H51" s="15" t="s">
        <v>251</v>
      </c>
      <c r="I51" s="15" t="s">
        <v>252</v>
      </c>
      <c r="J51" s="27">
        <v>45017</v>
      </c>
      <c r="K51" s="27">
        <v>45077</v>
      </c>
      <c r="L51" s="28" t="s">
        <v>253</v>
      </c>
      <c r="M51" s="14">
        <v>474</v>
      </c>
      <c r="N51" s="29">
        <f ca="1" t="shared" si="2"/>
        <v>0.421940928270042</v>
      </c>
      <c r="O51" s="38">
        <v>200</v>
      </c>
    </row>
    <row r="52" s="1" customFormat="1" ht="47" customHeight="1" spans="1:15">
      <c r="A52" s="13">
        <v>49</v>
      </c>
      <c r="B52" s="14" t="s">
        <v>20</v>
      </c>
      <c r="C52" s="15" t="s">
        <v>254</v>
      </c>
      <c r="D52" s="15" t="s">
        <v>38</v>
      </c>
      <c r="E52" s="16" t="s">
        <v>241</v>
      </c>
      <c r="F52" s="16" t="s">
        <v>255</v>
      </c>
      <c r="G52" s="16" t="s">
        <v>256</v>
      </c>
      <c r="H52" s="15" t="s">
        <v>257</v>
      </c>
      <c r="I52" s="15" t="s">
        <v>258</v>
      </c>
      <c r="J52" s="27">
        <v>45170</v>
      </c>
      <c r="K52" s="27">
        <v>45199</v>
      </c>
      <c r="L52" s="28" t="s">
        <v>246</v>
      </c>
      <c r="M52" s="14">
        <v>103</v>
      </c>
      <c r="N52" s="29">
        <f ca="1" t="shared" si="2"/>
        <v>0.58252427184466</v>
      </c>
      <c r="O52" s="38">
        <v>60</v>
      </c>
    </row>
    <row r="53" s="1" customFormat="1" ht="47" customHeight="1" spans="1:15">
      <c r="A53" s="13">
        <v>50</v>
      </c>
      <c r="B53" s="14" t="s">
        <v>20</v>
      </c>
      <c r="C53" s="15" t="s">
        <v>259</v>
      </c>
      <c r="D53" s="15" t="s">
        <v>38</v>
      </c>
      <c r="E53" s="16" t="s">
        <v>241</v>
      </c>
      <c r="F53" s="16" t="s">
        <v>255</v>
      </c>
      <c r="G53" s="16" t="s">
        <v>256</v>
      </c>
      <c r="H53" s="15" t="s">
        <v>257</v>
      </c>
      <c r="I53" s="15" t="s">
        <v>260</v>
      </c>
      <c r="J53" s="27">
        <v>45170</v>
      </c>
      <c r="K53" s="27">
        <v>45199</v>
      </c>
      <c r="L53" s="28" t="s">
        <v>246</v>
      </c>
      <c r="M53" s="14">
        <v>55</v>
      </c>
      <c r="N53" s="29">
        <f ca="1" t="shared" si="2"/>
        <v>0.727272727272727</v>
      </c>
      <c r="O53" s="38">
        <v>40</v>
      </c>
    </row>
    <row r="54" s="1" customFormat="1" ht="47" customHeight="1" spans="1:15">
      <c r="A54" s="13">
        <v>51</v>
      </c>
      <c r="B54" s="14" t="s">
        <v>20</v>
      </c>
      <c r="C54" s="15" t="s">
        <v>261</v>
      </c>
      <c r="D54" s="15" t="s">
        <v>38</v>
      </c>
      <c r="E54" s="16" t="s">
        <v>241</v>
      </c>
      <c r="F54" s="16" t="s">
        <v>255</v>
      </c>
      <c r="G54" s="16" t="s">
        <v>256</v>
      </c>
      <c r="H54" s="15" t="s">
        <v>257</v>
      </c>
      <c r="I54" s="15" t="s">
        <v>262</v>
      </c>
      <c r="J54" s="27">
        <v>45170</v>
      </c>
      <c r="K54" s="27">
        <v>45199</v>
      </c>
      <c r="L54" s="28" t="s">
        <v>246</v>
      </c>
      <c r="M54" s="14">
        <v>38</v>
      </c>
      <c r="N54" s="29">
        <f ca="1" t="shared" si="2"/>
        <v>0.526315789473684</v>
      </c>
      <c r="O54" s="38">
        <v>20</v>
      </c>
    </row>
    <row r="55" s="1" customFormat="1" ht="47" customHeight="1" spans="1:15">
      <c r="A55" s="13">
        <v>52</v>
      </c>
      <c r="B55" s="14" t="s">
        <v>20</v>
      </c>
      <c r="C55" s="15" t="s">
        <v>263</v>
      </c>
      <c r="D55" s="15" t="s">
        <v>38</v>
      </c>
      <c r="E55" s="16" t="s">
        <v>208</v>
      </c>
      <c r="F55" s="16" t="s">
        <v>255</v>
      </c>
      <c r="G55" s="16" t="s">
        <v>256</v>
      </c>
      <c r="H55" s="15" t="s">
        <v>264</v>
      </c>
      <c r="I55" s="15" t="s">
        <v>265</v>
      </c>
      <c r="J55" s="27">
        <v>45113</v>
      </c>
      <c r="K55" s="27">
        <v>45129</v>
      </c>
      <c r="L55" s="28" t="s">
        <v>266</v>
      </c>
      <c r="M55" s="34">
        <v>5627.85</v>
      </c>
      <c r="N55" s="29">
        <f ca="1" t="shared" si="2"/>
        <v>0.0124381424522686</v>
      </c>
      <c r="O55" s="34">
        <v>70</v>
      </c>
    </row>
    <row r="56" s="1" customFormat="1" ht="47" customHeight="1" spans="1:15">
      <c r="A56" s="13">
        <v>53</v>
      </c>
      <c r="B56" s="14" t="s">
        <v>20</v>
      </c>
      <c r="C56" s="15" t="s">
        <v>267</v>
      </c>
      <c r="D56" s="15" t="s">
        <v>38</v>
      </c>
      <c r="E56" s="16" t="s">
        <v>208</v>
      </c>
      <c r="F56" s="16" t="s">
        <v>255</v>
      </c>
      <c r="G56" s="16" t="s">
        <v>256</v>
      </c>
      <c r="H56" s="15" t="s">
        <v>264</v>
      </c>
      <c r="I56" s="15" t="s">
        <v>268</v>
      </c>
      <c r="J56" s="27">
        <v>45113</v>
      </c>
      <c r="K56" s="27">
        <v>45129</v>
      </c>
      <c r="L56" s="28" t="s">
        <v>266</v>
      </c>
      <c r="M56" s="34">
        <v>14335.25</v>
      </c>
      <c r="N56" s="39">
        <f ca="1" t="shared" si="2"/>
        <v>0.00348790568703022</v>
      </c>
      <c r="O56" s="38">
        <v>50</v>
      </c>
    </row>
    <row r="57" s="1" customFormat="1" ht="47" customHeight="1" spans="1:15">
      <c r="A57" s="13">
        <v>54</v>
      </c>
      <c r="B57" s="14" t="s">
        <v>20</v>
      </c>
      <c r="C57" s="15" t="s">
        <v>269</v>
      </c>
      <c r="D57" s="15" t="s">
        <v>38</v>
      </c>
      <c r="E57" s="16" t="s">
        <v>208</v>
      </c>
      <c r="F57" s="16" t="s">
        <v>255</v>
      </c>
      <c r="G57" s="16" t="s">
        <v>256</v>
      </c>
      <c r="H57" s="15" t="s">
        <v>264</v>
      </c>
      <c r="I57" s="15" t="s">
        <v>270</v>
      </c>
      <c r="J57" s="27">
        <v>45113</v>
      </c>
      <c r="K57" s="27">
        <v>45129</v>
      </c>
      <c r="L57" s="28" t="s">
        <v>266</v>
      </c>
      <c r="M57" s="34">
        <v>7252.2</v>
      </c>
      <c r="N57" s="29">
        <f ca="1" t="shared" si="2"/>
        <v>0.00965224345715783</v>
      </c>
      <c r="O57" s="38">
        <v>70</v>
      </c>
    </row>
    <row r="58" s="1" customFormat="1" ht="47" customHeight="1" spans="1:15">
      <c r="A58" s="13">
        <v>55</v>
      </c>
      <c r="B58" s="14" t="s">
        <v>20</v>
      </c>
      <c r="C58" s="15" t="s">
        <v>271</v>
      </c>
      <c r="D58" s="15" t="s">
        <v>38</v>
      </c>
      <c r="E58" s="16" t="s">
        <v>208</v>
      </c>
      <c r="F58" s="16" t="s">
        <v>255</v>
      </c>
      <c r="G58" s="16" t="s">
        <v>256</v>
      </c>
      <c r="H58" s="15" t="s">
        <v>264</v>
      </c>
      <c r="I58" s="15" t="s">
        <v>272</v>
      </c>
      <c r="J58" s="27">
        <v>45139</v>
      </c>
      <c r="K58" s="27">
        <v>45150</v>
      </c>
      <c r="L58" s="28" t="s">
        <v>266</v>
      </c>
      <c r="M58" s="34">
        <v>2236.35</v>
      </c>
      <c r="N58" s="29">
        <f ca="1" t="shared" si="2"/>
        <v>0.0313010038679098</v>
      </c>
      <c r="O58" s="38">
        <v>70</v>
      </c>
    </row>
    <row r="59" s="1" customFormat="1" ht="47" customHeight="1" spans="1:15">
      <c r="A59" s="13">
        <v>56</v>
      </c>
      <c r="B59" s="14" t="s">
        <v>20</v>
      </c>
      <c r="C59" s="15" t="s">
        <v>273</v>
      </c>
      <c r="D59" s="15" t="s">
        <v>38</v>
      </c>
      <c r="E59" s="16" t="s">
        <v>208</v>
      </c>
      <c r="F59" s="16" t="s">
        <v>255</v>
      </c>
      <c r="G59" s="16" t="s">
        <v>256</v>
      </c>
      <c r="H59" s="15" t="s">
        <v>264</v>
      </c>
      <c r="I59" s="15" t="s">
        <v>274</v>
      </c>
      <c r="J59" s="27">
        <v>45139</v>
      </c>
      <c r="K59" s="27">
        <v>45150</v>
      </c>
      <c r="L59" s="28" t="s">
        <v>266</v>
      </c>
      <c r="M59" s="34">
        <v>2041.7</v>
      </c>
      <c r="N59" s="29">
        <f ca="1" t="shared" si="2"/>
        <v>0.0342851545280893</v>
      </c>
      <c r="O59" s="38">
        <v>70</v>
      </c>
    </row>
    <row r="60" s="1" customFormat="1" ht="47" customHeight="1" spans="1:15">
      <c r="A60" s="13">
        <v>57</v>
      </c>
      <c r="B60" s="14" t="s">
        <v>20</v>
      </c>
      <c r="C60" s="15" t="s">
        <v>275</v>
      </c>
      <c r="D60" s="15" t="s">
        <v>38</v>
      </c>
      <c r="E60" s="16" t="s">
        <v>208</v>
      </c>
      <c r="F60" s="16" t="s">
        <v>255</v>
      </c>
      <c r="G60" s="16" t="s">
        <v>256</v>
      </c>
      <c r="H60" s="15" t="s">
        <v>264</v>
      </c>
      <c r="I60" s="15" t="s">
        <v>276</v>
      </c>
      <c r="J60" s="27">
        <v>45139</v>
      </c>
      <c r="K60" s="27">
        <v>45150</v>
      </c>
      <c r="L60" s="28" t="s">
        <v>266</v>
      </c>
      <c r="M60" s="34">
        <v>660.45</v>
      </c>
      <c r="N60" s="29">
        <f ca="1" t="shared" si="2"/>
        <v>0.0757059580588992</v>
      </c>
      <c r="O60" s="38">
        <v>50</v>
      </c>
    </row>
    <row r="61" s="1" customFormat="1" ht="47" customHeight="1" spans="1:15">
      <c r="A61" s="13">
        <v>58</v>
      </c>
      <c r="B61" s="14" t="s">
        <v>20</v>
      </c>
      <c r="C61" s="15" t="s">
        <v>277</v>
      </c>
      <c r="D61" s="15" t="s">
        <v>38</v>
      </c>
      <c r="E61" s="16" t="s">
        <v>208</v>
      </c>
      <c r="F61" s="16" t="s">
        <v>255</v>
      </c>
      <c r="G61" s="16" t="s">
        <v>256</v>
      </c>
      <c r="H61" s="15" t="s">
        <v>264</v>
      </c>
      <c r="I61" s="15" t="s">
        <v>278</v>
      </c>
      <c r="J61" s="27">
        <v>45170</v>
      </c>
      <c r="K61" s="27">
        <v>45192</v>
      </c>
      <c r="L61" s="28" t="s">
        <v>266</v>
      </c>
      <c r="M61" s="34">
        <v>997.9</v>
      </c>
      <c r="N61" s="29">
        <f ca="1" t="shared" si="2"/>
        <v>0.0501052209640244</v>
      </c>
      <c r="O61" s="38">
        <v>50</v>
      </c>
    </row>
    <row r="62" s="1" customFormat="1" ht="47" customHeight="1" spans="1:15">
      <c r="A62" s="13">
        <v>59</v>
      </c>
      <c r="B62" s="14" t="s">
        <v>20</v>
      </c>
      <c r="C62" s="15" t="s">
        <v>279</v>
      </c>
      <c r="D62" s="15" t="s">
        <v>38</v>
      </c>
      <c r="E62" s="16" t="s">
        <v>208</v>
      </c>
      <c r="F62" s="16" t="s">
        <v>255</v>
      </c>
      <c r="G62" s="16" t="s">
        <v>256</v>
      </c>
      <c r="H62" s="15" t="s">
        <v>264</v>
      </c>
      <c r="I62" s="15" t="s">
        <v>280</v>
      </c>
      <c r="J62" s="27">
        <v>45170</v>
      </c>
      <c r="K62" s="27">
        <v>45192</v>
      </c>
      <c r="L62" s="28" t="s">
        <v>266</v>
      </c>
      <c r="M62" s="34">
        <v>299.2</v>
      </c>
      <c r="N62" s="29">
        <f ca="1" t="shared" si="2"/>
        <v>0.167112299465241</v>
      </c>
      <c r="O62" s="38">
        <v>50</v>
      </c>
    </row>
    <row r="63" s="1" customFormat="1" ht="47" customHeight="1" spans="1:15">
      <c r="A63" s="13">
        <v>60</v>
      </c>
      <c r="B63" s="14" t="s">
        <v>20</v>
      </c>
      <c r="C63" s="15" t="s">
        <v>281</v>
      </c>
      <c r="D63" s="15" t="s">
        <v>38</v>
      </c>
      <c r="E63" s="16" t="s">
        <v>208</v>
      </c>
      <c r="F63" s="16" t="s">
        <v>255</v>
      </c>
      <c r="G63" s="16" t="s">
        <v>256</v>
      </c>
      <c r="H63" s="15" t="s">
        <v>264</v>
      </c>
      <c r="I63" s="15" t="s">
        <v>282</v>
      </c>
      <c r="J63" s="27">
        <v>45170</v>
      </c>
      <c r="K63" s="27">
        <v>45192</v>
      </c>
      <c r="L63" s="28" t="s">
        <v>266</v>
      </c>
      <c r="M63" s="34">
        <v>1235.9</v>
      </c>
      <c r="N63" s="29">
        <f ca="1" t="shared" si="2"/>
        <v>0.0404563476009386</v>
      </c>
      <c r="O63" s="38">
        <v>50</v>
      </c>
    </row>
    <row r="64" s="1" customFormat="1" ht="47" customHeight="1" spans="1:15">
      <c r="A64" s="13">
        <v>61</v>
      </c>
      <c r="B64" s="14" t="s">
        <v>20</v>
      </c>
      <c r="C64" s="15" t="s">
        <v>283</v>
      </c>
      <c r="D64" s="15" t="s">
        <v>38</v>
      </c>
      <c r="E64" s="16" t="s">
        <v>208</v>
      </c>
      <c r="F64" s="16" t="s">
        <v>255</v>
      </c>
      <c r="G64" s="16" t="s">
        <v>256</v>
      </c>
      <c r="H64" s="15" t="s">
        <v>264</v>
      </c>
      <c r="I64" s="15" t="s">
        <v>284</v>
      </c>
      <c r="J64" s="27">
        <v>45170</v>
      </c>
      <c r="K64" s="27">
        <v>45192</v>
      </c>
      <c r="L64" s="28" t="s">
        <v>266</v>
      </c>
      <c r="M64" s="34">
        <v>1979.65</v>
      </c>
      <c r="N64" s="29">
        <f ca="1" t="shared" si="2"/>
        <v>0.0353597858207259</v>
      </c>
      <c r="O64" s="38">
        <v>70</v>
      </c>
    </row>
    <row r="65" s="1" customFormat="1" ht="47" customHeight="1" spans="1:15">
      <c r="A65" s="13">
        <v>62</v>
      </c>
      <c r="B65" s="14" t="s">
        <v>20</v>
      </c>
      <c r="C65" s="15" t="s">
        <v>285</v>
      </c>
      <c r="D65" s="15" t="s">
        <v>38</v>
      </c>
      <c r="E65" s="16" t="s">
        <v>208</v>
      </c>
      <c r="F65" s="16" t="s">
        <v>255</v>
      </c>
      <c r="G65" s="16" t="s">
        <v>256</v>
      </c>
      <c r="H65" s="15" t="s">
        <v>264</v>
      </c>
      <c r="I65" s="15" t="s">
        <v>286</v>
      </c>
      <c r="J65" s="27">
        <v>45209</v>
      </c>
      <c r="K65" s="27">
        <v>45230</v>
      </c>
      <c r="L65" s="28" t="s">
        <v>266</v>
      </c>
      <c r="M65" s="34">
        <v>1824.95</v>
      </c>
      <c r="N65" s="29">
        <f ca="1" t="shared" si="2"/>
        <v>0.0273980109044083</v>
      </c>
      <c r="O65" s="38">
        <v>50</v>
      </c>
    </row>
    <row r="66" s="1" customFormat="1" ht="47" customHeight="1" spans="1:15">
      <c r="A66" s="13">
        <v>63</v>
      </c>
      <c r="B66" s="14" t="s">
        <v>20</v>
      </c>
      <c r="C66" s="15" t="s">
        <v>287</v>
      </c>
      <c r="D66" s="15" t="s">
        <v>38</v>
      </c>
      <c r="E66" s="16" t="s">
        <v>208</v>
      </c>
      <c r="F66" s="16" t="s">
        <v>255</v>
      </c>
      <c r="G66" s="16" t="s">
        <v>256</v>
      </c>
      <c r="H66" s="15" t="s">
        <v>264</v>
      </c>
      <c r="I66" s="15" t="s">
        <v>288</v>
      </c>
      <c r="J66" s="27">
        <v>45209</v>
      </c>
      <c r="K66" s="27">
        <v>45230</v>
      </c>
      <c r="L66" s="28" t="s">
        <v>266</v>
      </c>
      <c r="M66" s="34">
        <v>693.6</v>
      </c>
      <c r="N66" s="29">
        <f ca="1" t="shared" si="2"/>
        <v>0.0720876585928489</v>
      </c>
      <c r="O66" s="38">
        <v>50</v>
      </c>
    </row>
    <row r="67" s="1" customFormat="1" ht="47" customHeight="1" spans="1:15">
      <c r="A67" s="13">
        <v>64</v>
      </c>
      <c r="B67" s="14" t="s">
        <v>20</v>
      </c>
      <c r="C67" s="15" t="s">
        <v>289</v>
      </c>
      <c r="D67" s="15" t="s">
        <v>38</v>
      </c>
      <c r="E67" s="16" t="s">
        <v>208</v>
      </c>
      <c r="F67" s="16" t="s">
        <v>255</v>
      </c>
      <c r="G67" s="16" t="s">
        <v>256</v>
      </c>
      <c r="H67" s="15" t="s">
        <v>264</v>
      </c>
      <c r="I67" s="15" t="s">
        <v>290</v>
      </c>
      <c r="J67" s="27">
        <v>45209</v>
      </c>
      <c r="K67" s="27">
        <v>45230</v>
      </c>
      <c r="L67" s="28" t="s">
        <v>266</v>
      </c>
      <c r="M67" s="34">
        <v>1230.8</v>
      </c>
      <c r="N67" s="29">
        <f ca="1" t="shared" si="2"/>
        <v>0.04062398440039</v>
      </c>
      <c r="O67" s="38">
        <v>50</v>
      </c>
    </row>
    <row r="68" s="1" customFormat="1" ht="47" customHeight="1" spans="1:15">
      <c r="A68" s="13">
        <v>65</v>
      </c>
      <c r="B68" s="14" t="s">
        <v>20</v>
      </c>
      <c r="C68" s="15" t="s">
        <v>291</v>
      </c>
      <c r="D68" s="15" t="s">
        <v>38</v>
      </c>
      <c r="E68" s="16" t="s">
        <v>208</v>
      </c>
      <c r="F68" s="16" t="s">
        <v>255</v>
      </c>
      <c r="G68" s="16" t="s">
        <v>256</v>
      </c>
      <c r="H68" s="15" t="s">
        <v>264</v>
      </c>
      <c r="I68" s="15" t="s">
        <v>292</v>
      </c>
      <c r="J68" s="27">
        <v>45209</v>
      </c>
      <c r="K68" s="27">
        <v>45230</v>
      </c>
      <c r="L68" s="28" t="s">
        <v>266</v>
      </c>
      <c r="M68" s="34">
        <v>1064.2</v>
      </c>
      <c r="N68" s="29">
        <f ca="1" t="shared" si="2"/>
        <v>0.0469836496899079</v>
      </c>
      <c r="O68" s="38">
        <v>50</v>
      </c>
    </row>
    <row r="69" s="1" customFormat="1" ht="47" customHeight="1" spans="1:15">
      <c r="A69" s="13">
        <v>66</v>
      </c>
      <c r="B69" s="14" t="s">
        <v>20</v>
      </c>
      <c r="C69" s="15" t="s">
        <v>293</v>
      </c>
      <c r="D69" s="15" t="s">
        <v>294</v>
      </c>
      <c r="E69" s="16" t="s">
        <v>120</v>
      </c>
      <c r="F69" s="16" t="s">
        <v>295</v>
      </c>
      <c r="G69" s="16" t="s">
        <v>296</v>
      </c>
      <c r="H69" s="15" t="s">
        <v>297</v>
      </c>
      <c r="I69" s="15" t="s">
        <v>298</v>
      </c>
      <c r="J69" s="27">
        <v>45017</v>
      </c>
      <c r="K69" s="27">
        <v>45046</v>
      </c>
      <c r="L69" s="28" t="s">
        <v>299</v>
      </c>
      <c r="M69" s="14">
        <v>76</v>
      </c>
      <c r="N69" s="29">
        <f t="shared" ref="N69:N100" si="3">O69/M69</f>
        <v>1</v>
      </c>
      <c r="O69" s="30">
        <v>76</v>
      </c>
    </row>
    <row r="70" s="1" customFormat="1" ht="47" customHeight="1" spans="1:15">
      <c r="A70" s="13">
        <v>67</v>
      </c>
      <c r="B70" s="14" t="s">
        <v>20</v>
      </c>
      <c r="C70" s="15" t="s">
        <v>300</v>
      </c>
      <c r="D70" s="15" t="s">
        <v>294</v>
      </c>
      <c r="E70" s="16" t="s">
        <v>120</v>
      </c>
      <c r="F70" s="16" t="s">
        <v>295</v>
      </c>
      <c r="G70" s="16" t="s">
        <v>296</v>
      </c>
      <c r="H70" s="15" t="s">
        <v>297</v>
      </c>
      <c r="I70" s="15" t="s">
        <v>301</v>
      </c>
      <c r="J70" s="27">
        <v>45047</v>
      </c>
      <c r="K70" s="27">
        <v>45077</v>
      </c>
      <c r="L70" s="28" t="s">
        <v>299</v>
      </c>
      <c r="M70" s="14">
        <v>75</v>
      </c>
      <c r="N70" s="29">
        <f t="shared" si="3"/>
        <v>1</v>
      </c>
      <c r="O70" s="30">
        <v>75</v>
      </c>
    </row>
    <row r="71" s="1" customFormat="1" ht="47" customHeight="1" spans="1:15">
      <c r="A71" s="13">
        <v>68</v>
      </c>
      <c r="B71" s="14" t="s">
        <v>20</v>
      </c>
      <c r="C71" s="15" t="s">
        <v>302</v>
      </c>
      <c r="D71" s="15" t="s">
        <v>294</v>
      </c>
      <c r="E71" s="16" t="s">
        <v>120</v>
      </c>
      <c r="F71" s="16" t="s">
        <v>295</v>
      </c>
      <c r="G71" s="16" t="s">
        <v>296</v>
      </c>
      <c r="H71" s="15" t="s">
        <v>297</v>
      </c>
      <c r="I71" s="15" t="s">
        <v>301</v>
      </c>
      <c r="J71" s="27">
        <v>45078</v>
      </c>
      <c r="K71" s="27">
        <v>45107</v>
      </c>
      <c r="L71" s="28" t="s">
        <v>299</v>
      </c>
      <c r="M71" s="14">
        <v>50</v>
      </c>
      <c r="N71" s="29">
        <f t="shared" si="3"/>
        <v>1</v>
      </c>
      <c r="O71" s="30">
        <v>50</v>
      </c>
    </row>
    <row r="72" s="1" customFormat="1" ht="47" customHeight="1" spans="1:15">
      <c r="A72" s="13">
        <v>69</v>
      </c>
      <c r="B72" s="14" t="s">
        <v>20</v>
      </c>
      <c r="C72" s="15" t="s">
        <v>303</v>
      </c>
      <c r="D72" s="15" t="s">
        <v>294</v>
      </c>
      <c r="E72" s="16" t="s">
        <v>120</v>
      </c>
      <c r="F72" s="16" t="s">
        <v>295</v>
      </c>
      <c r="G72" s="16" t="s">
        <v>296</v>
      </c>
      <c r="H72" s="15" t="s">
        <v>297</v>
      </c>
      <c r="I72" s="15" t="s">
        <v>298</v>
      </c>
      <c r="J72" s="27">
        <v>45108</v>
      </c>
      <c r="K72" s="27">
        <v>45138</v>
      </c>
      <c r="L72" s="28" t="s">
        <v>299</v>
      </c>
      <c r="M72" s="14">
        <v>76</v>
      </c>
      <c r="N72" s="29">
        <f t="shared" si="3"/>
        <v>1</v>
      </c>
      <c r="O72" s="30">
        <v>76</v>
      </c>
    </row>
    <row r="73" s="1" customFormat="1" ht="47" customHeight="1" spans="1:15">
      <c r="A73" s="13">
        <v>70</v>
      </c>
      <c r="B73" s="14" t="s">
        <v>20</v>
      </c>
      <c r="C73" s="15" t="s">
        <v>304</v>
      </c>
      <c r="D73" s="15" t="s">
        <v>294</v>
      </c>
      <c r="E73" s="16" t="s">
        <v>120</v>
      </c>
      <c r="F73" s="16" t="s">
        <v>295</v>
      </c>
      <c r="G73" s="16" t="s">
        <v>296</v>
      </c>
      <c r="H73" s="15" t="s">
        <v>297</v>
      </c>
      <c r="I73" s="15" t="s">
        <v>301</v>
      </c>
      <c r="J73" s="27">
        <v>45139</v>
      </c>
      <c r="K73" s="27">
        <v>45169</v>
      </c>
      <c r="L73" s="28" t="s">
        <v>299</v>
      </c>
      <c r="M73" s="14">
        <v>75</v>
      </c>
      <c r="N73" s="29">
        <f t="shared" si="3"/>
        <v>1</v>
      </c>
      <c r="O73" s="30">
        <v>75</v>
      </c>
    </row>
    <row r="74" s="1" customFormat="1" ht="47" customHeight="1" spans="1:15">
      <c r="A74" s="13">
        <v>71</v>
      </c>
      <c r="B74" s="14" t="s">
        <v>20</v>
      </c>
      <c r="C74" s="15" t="s">
        <v>305</v>
      </c>
      <c r="D74" s="15" t="s">
        <v>294</v>
      </c>
      <c r="E74" s="16" t="s">
        <v>120</v>
      </c>
      <c r="F74" s="16" t="s">
        <v>295</v>
      </c>
      <c r="G74" s="16" t="s">
        <v>296</v>
      </c>
      <c r="H74" s="15" t="s">
        <v>297</v>
      </c>
      <c r="I74" s="15" t="s">
        <v>301</v>
      </c>
      <c r="J74" s="27">
        <v>45170</v>
      </c>
      <c r="K74" s="27">
        <v>45199</v>
      </c>
      <c r="L74" s="28" t="s">
        <v>299</v>
      </c>
      <c r="M74" s="14">
        <v>50</v>
      </c>
      <c r="N74" s="29">
        <f t="shared" si="3"/>
        <v>1</v>
      </c>
      <c r="O74" s="30">
        <v>50</v>
      </c>
    </row>
    <row r="75" s="1" customFormat="1" ht="47" customHeight="1" spans="1:15">
      <c r="A75" s="13">
        <v>72</v>
      </c>
      <c r="B75" s="14" t="s">
        <v>20</v>
      </c>
      <c r="C75" s="15" t="s">
        <v>306</v>
      </c>
      <c r="D75" s="15" t="s">
        <v>294</v>
      </c>
      <c r="E75" s="16" t="s">
        <v>120</v>
      </c>
      <c r="F75" s="16" t="s">
        <v>295</v>
      </c>
      <c r="G75" s="16" t="s">
        <v>296</v>
      </c>
      <c r="H75" s="15" t="s">
        <v>297</v>
      </c>
      <c r="I75" s="15" t="s">
        <v>301</v>
      </c>
      <c r="J75" s="27">
        <v>45200</v>
      </c>
      <c r="K75" s="27">
        <v>45230</v>
      </c>
      <c r="L75" s="28" t="s">
        <v>299</v>
      </c>
      <c r="M75" s="14">
        <v>50</v>
      </c>
      <c r="N75" s="29">
        <f t="shared" si="3"/>
        <v>1</v>
      </c>
      <c r="O75" s="30">
        <v>50</v>
      </c>
    </row>
    <row r="76" s="1" customFormat="1" ht="47" customHeight="1" spans="1:15">
      <c r="A76" s="13">
        <v>73</v>
      </c>
      <c r="B76" s="14" t="s">
        <v>20</v>
      </c>
      <c r="C76" s="15" t="s">
        <v>307</v>
      </c>
      <c r="D76" s="15" t="s">
        <v>294</v>
      </c>
      <c r="E76" s="16" t="s">
        <v>120</v>
      </c>
      <c r="F76" s="16" t="s">
        <v>295</v>
      </c>
      <c r="G76" s="16" t="s">
        <v>296</v>
      </c>
      <c r="H76" s="15" t="s">
        <v>297</v>
      </c>
      <c r="I76" s="15" t="s">
        <v>301</v>
      </c>
      <c r="J76" s="27">
        <v>45231</v>
      </c>
      <c r="K76" s="27">
        <v>45260</v>
      </c>
      <c r="L76" s="28" t="s">
        <v>299</v>
      </c>
      <c r="M76" s="14">
        <v>50</v>
      </c>
      <c r="N76" s="29">
        <f t="shared" si="3"/>
        <v>1</v>
      </c>
      <c r="O76" s="30">
        <v>50</v>
      </c>
    </row>
    <row r="77" s="1" customFormat="1" ht="47" customHeight="1" spans="1:15">
      <c r="A77" s="13">
        <v>74</v>
      </c>
      <c r="B77" s="14" t="s">
        <v>20</v>
      </c>
      <c r="C77" s="15" t="s">
        <v>308</v>
      </c>
      <c r="D77" s="15" t="s">
        <v>294</v>
      </c>
      <c r="E77" s="16" t="s">
        <v>62</v>
      </c>
      <c r="F77" s="16" t="s">
        <v>309</v>
      </c>
      <c r="G77" s="16" t="s">
        <v>310</v>
      </c>
      <c r="H77" s="16" t="s">
        <v>311</v>
      </c>
      <c r="I77" s="16" t="s">
        <v>312</v>
      </c>
      <c r="J77" s="27">
        <v>45017</v>
      </c>
      <c r="K77" s="27">
        <v>45046</v>
      </c>
      <c r="L77" s="28" t="s">
        <v>313</v>
      </c>
      <c r="M77" s="14">
        <v>3</v>
      </c>
      <c r="N77" s="29">
        <f t="shared" si="3"/>
        <v>1</v>
      </c>
      <c r="O77" s="30">
        <v>3</v>
      </c>
    </row>
    <row r="78" s="1" customFormat="1" ht="47" customHeight="1" spans="1:15">
      <c r="A78" s="13">
        <v>75</v>
      </c>
      <c r="B78" s="14" t="s">
        <v>20</v>
      </c>
      <c r="C78" s="15" t="s">
        <v>314</v>
      </c>
      <c r="D78" s="15" t="s">
        <v>294</v>
      </c>
      <c r="E78" s="16" t="s">
        <v>62</v>
      </c>
      <c r="F78" s="16" t="s">
        <v>309</v>
      </c>
      <c r="G78" s="16" t="s">
        <v>310</v>
      </c>
      <c r="H78" s="16" t="s">
        <v>311</v>
      </c>
      <c r="I78" s="16" t="s">
        <v>312</v>
      </c>
      <c r="J78" s="27">
        <v>45108</v>
      </c>
      <c r="K78" s="27">
        <v>45138</v>
      </c>
      <c r="L78" s="28" t="s">
        <v>313</v>
      </c>
      <c r="M78" s="14">
        <v>3</v>
      </c>
      <c r="N78" s="29">
        <f t="shared" si="3"/>
        <v>1</v>
      </c>
      <c r="O78" s="30">
        <v>3</v>
      </c>
    </row>
    <row r="79" s="1" customFormat="1" ht="47" customHeight="1" spans="1:15">
      <c r="A79" s="13">
        <v>76</v>
      </c>
      <c r="B79" s="14" t="s">
        <v>20</v>
      </c>
      <c r="C79" s="15" t="s">
        <v>315</v>
      </c>
      <c r="D79" s="15" t="s">
        <v>294</v>
      </c>
      <c r="E79" s="16" t="s">
        <v>62</v>
      </c>
      <c r="F79" s="16" t="s">
        <v>309</v>
      </c>
      <c r="G79" s="16" t="s">
        <v>310</v>
      </c>
      <c r="H79" s="16" t="s">
        <v>311</v>
      </c>
      <c r="I79" s="16" t="s">
        <v>312</v>
      </c>
      <c r="J79" s="27">
        <v>45200</v>
      </c>
      <c r="K79" s="27">
        <v>45230</v>
      </c>
      <c r="L79" s="28" t="s">
        <v>313</v>
      </c>
      <c r="M79" s="14">
        <v>3</v>
      </c>
      <c r="N79" s="29">
        <f t="shared" si="3"/>
        <v>1</v>
      </c>
      <c r="O79" s="30">
        <v>3</v>
      </c>
    </row>
    <row r="80" s="1" customFormat="1" ht="47" customHeight="1" spans="1:15">
      <c r="A80" s="13">
        <v>77</v>
      </c>
      <c r="B80" s="14" t="s">
        <v>20</v>
      </c>
      <c r="C80" s="15" t="s">
        <v>316</v>
      </c>
      <c r="D80" s="15" t="s">
        <v>294</v>
      </c>
      <c r="E80" s="16" t="s">
        <v>317</v>
      </c>
      <c r="F80" s="16" t="s">
        <v>318</v>
      </c>
      <c r="G80" s="16" t="s">
        <v>319</v>
      </c>
      <c r="H80" s="15" t="s">
        <v>320</v>
      </c>
      <c r="I80" s="15" t="s">
        <v>321</v>
      </c>
      <c r="J80" s="27">
        <v>45078</v>
      </c>
      <c r="K80" s="27">
        <v>45107</v>
      </c>
      <c r="L80" s="28" t="s">
        <v>322</v>
      </c>
      <c r="M80" s="14">
        <v>4</v>
      </c>
      <c r="N80" s="29">
        <f t="shared" si="3"/>
        <v>1</v>
      </c>
      <c r="O80" s="30">
        <v>4</v>
      </c>
    </row>
    <row r="81" s="1" customFormat="1" ht="47" customHeight="1" spans="1:15">
      <c r="A81" s="13">
        <v>78</v>
      </c>
      <c r="B81" s="14" t="s">
        <v>20</v>
      </c>
      <c r="C81" s="15" t="s">
        <v>323</v>
      </c>
      <c r="D81" s="15" t="s">
        <v>294</v>
      </c>
      <c r="E81" s="16" t="s">
        <v>317</v>
      </c>
      <c r="F81" s="16" t="s">
        <v>318</v>
      </c>
      <c r="G81" s="16" t="s">
        <v>319</v>
      </c>
      <c r="H81" s="15" t="s">
        <v>320</v>
      </c>
      <c r="I81" s="15" t="s">
        <v>321</v>
      </c>
      <c r="J81" s="27">
        <v>45108</v>
      </c>
      <c r="K81" s="27">
        <v>45138</v>
      </c>
      <c r="L81" s="28" t="s">
        <v>322</v>
      </c>
      <c r="M81" s="14">
        <v>4</v>
      </c>
      <c r="N81" s="29">
        <f t="shared" si="3"/>
        <v>1</v>
      </c>
      <c r="O81" s="30">
        <v>4</v>
      </c>
    </row>
    <row r="82" s="1" customFormat="1" ht="47" customHeight="1" spans="1:15">
      <c r="A82" s="13">
        <v>79</v>
      </c>
      <c r="B82" s="14" t="s">
        <v>20</v>
      </c>
      <c r="C82" s="15" t="s">
        <v>324</v>
      </c>
      <c r="D82" s="15" t="s">
        <v>294</v>
      </c>
      <c r="E82" s="16" t="s">
        <v>317</v>
      </c>
      <c r="F82" s="16" t="s">
        <v>318</v>
      </c>
      <c r="G82" s="16" t="s">
        <v>319</v>
      </c>
      <c r="H82" s="15" t="s">
        <v>320</v>
      </c>
      <c r="I82" s="15" t="s">
        <v>321</v>
      </c>
      <c r="J82" s="27">
        <v>45139</v>
      </c>
      <c r="K82" s="27">
        <v>45169</v>
      </c>
      <c r="L82" s="28" t="s">
        <v>322</v>
      </c>
      <c r="M82" s="14">
        <v>5</v>
      </c>
      <c r="N82" s="29">
        <f t="shared" si="3"/>
        <v>1</v>
      </c>
      <c r="O82" s="30">
        <v>5</v>
      </c>
    </row>
    <row r="83" s="1" customFormat="1" ht="47" customHeight="1" spans="1:15">
      <c r="A83" s="13">
        <v>80</v>
      </c>
      <c r="B83" s="14" t="s">
        <v>20</v>
      </c>
      <c r="C83" s="15" t="s">
        <v>325</v>
      </c>
      <c r="D83" s="15" t="s">
        <v>294</v>
      </c>
      <c r="E83" s="17" t="s">
        <v>62</v>
      </c>
      <c r="F83" s="16" t="s">
        <v>326</v>
      </c>
      <c r="G83" s="16" t="s">
        <v>327</v>
      </c>
      <c r="H83" s="15" t="s">
        <v>328</v>
      </c>
      <c r="I83" s="15" t="s">
        <v>329</v>
      </c>
      <c r="J83" s="27">
        <v>45017</v>
      </c>
      <c r="K83" s="27">
        <v>45046</v>
      </c>
      <c r="L83" s="28" t="s">
        <v>299</v>
      </c>
      <c r="M83" s="14">
        <v>1</v>
      </c>
      <c r="N83" s="29">
        <f t="shared" si="3"/>
        <v>1</v>
      </c>
      <c r="O83" s="30">
        <v>1</v>
      </c>
    </row>
    <row r="84" s="1" customFormat="1" ht="47" customHeight="1" spans="1:15">
      <c r="A84" s="13">
        <v>81</v>
      </c>
      <c r="B84" s="14" t="s">
        <v>20</v>
      </c>
      <c r="C84" s="15" t="s">
        <v>330</v>
      </c>
      <c r="D84" s="15" t="s">
        <v>294</v>
      </c>
      <c r="E84" s="17" t="s">
        <v>62</v>
      </c>
      <c r="F84" s="16" t="s">
        <v>326</v>
      </c>
      <c r="G84" s="16" t="s">
        <v>327</v>
      </c>
      <c r="H84" s="15" t="s">
        <v>328</v>
      </c>
      <c r="I84" s="15" t="s">
        <v>329</v>
      </c>
      <c r="J84" s="27">
        <v>45078</v>
      </c>
      <c r="K84" s="27">
        <v>45107</v>
      </c>
      <c r="L84" s="28" t="s">
        <v>299</v>
      </c>
      <c r="M84" s="14">
        <v>1</v>
      </c>
      <c r="N84" s="29">
        <f t="shared" si="3"/>
        <v>1</v>
      </c>
      <c r="O84" s="30">
        <v>1</v>
      </c>
    </row>
    <row r="85" s="1" customFormat="1" ht="47" customHeight="1" spans="1:15">
      <c r="A85" s="13">
        <v>82</v>
      </c>
      <c r="B85" s="14" t="s">
        <v>20</v>
      </c>
      <c r="C85" s="15" t="s">
        <v>331</v>
      </c>
      <c r="D85" s="15" t="s">
        <v>294</v>
      </c>
      <c r="E85" s="17" t="s">
        <v>62</v>
      </c>
      <c r="F85" s="16" t="s">
        <v>326</v>
      </c>
      <c r="G85" s="16" t="s">
        <v>327</v>
      </c>
      <c r="H85" s="15" t="s">
        <v>328</v>
      </c>
      <c r="I85" s="15" t="s">
        <v>329</v>
      </c>
      <c r="J85" s="27">
        <v>45170</v>
      </c>
      <c r="K85" s="27">
        <v>45199</v>
      </c>
      <c r="L85" s="28" t="s">
        <v>299</v>
      </c>
      <c r="M85" s="14">
        <v>1</v>
      </c>
      <c r="N85" s="29">
        <f t="shared" si="3"/>
        <v>1</v>
      </c>
      <c r="O85" s="30">
        <v>1</v>
      </c>
    </row>
    <row r="86" s="1" customFormat="1" ht="47" customHeight="1" spans="1:15">
      <c r="A86" s="13">
        <v>83</v>
      </c>
      <c r="B86" s="14" t="s">
        <v>20</v>
      </c>
      <c r="C86" s="15" t="s">
        <v>332</v>
      </c>
      <c r="D86" s="15" t="s">
        <v>294</v>
      </c>
      <c r="E86" s="17" t="s">
        <v>62</v>
      </c>
      <c r="F86" s="16" t="s">
        <v>333</v>
      </c>
      <c r="G86" s="16" t="s">
        <v>334</v>
      </c>
      <c r="H86" s="15" t="s">
        <v>335</v>
      </c>
      <c r="I86" s="15" t="s">
        <v>336</v>
      </c>
      <c r="J86" s="27">
        <v>45017</v>
      </c>
      <c r="K86" s="27">
        <v>45046</v>
      </c>
      <c r="L86" s="28" t="s">
        <v>313</v>
      </c>
      <c r="M86" s="14">
        <v>1</v>
      </c>
      <c r="N86" s="29">
        <f t="shared" si="3"/>
        <v>1</v>
      </c>
      <c r="O86" s="30">
        <v>1</v>
      </c>
    </row>
    <row r="87" s="1" customFormat="1" ht="47" customHeight="1" spans="1:15">
      <c r="A87" s="13">
        <v>84</v>
      </c>
      <c r="B87" s="14" t="s">
        <v>20</v>
      </c>
      <c r="C87" s="15" t="s">
        <v>337</v>
      </c>
      <c r="D87" s="15" t="s">
        <v>294</v>
      </c>
      <c r="E87" s="17" t="s">
        <v>62</v>
      </c>
      <c r="F87" s="16" t="s">
        <v>333</v>
      </c>
      <c r="G87" s="16" t="s">
        <v>334</v>
      </c>
      <c r="H87" s="15" t="s">
        <v>335</v>
      </c>
      <c r="I87" s="15" t="s">
        <v>336</v>
      </c>
      <c r="J87" s="27">
        <v>45108</v>
      </c>
      <c r="K87" s="27">
        <v>45138</v>
      </c>
      <c r="L87" s="28" t="s">
        <v>313</v>
      </c>
      <c r="M87" s="14">
        <v>1</v>
      </c>
      <c r="N87" s="29">
        <f t="shared" si="3"/>
        <v>1</v>
      </c>
      <c r="O87" s="30">
        <v>1</v>
      </c>
    </row>
    <row r="88" s="1" customFormat="1" ht="47" customHeight="1" spans="1:15">
      <c r="A88" s="13">
        <v>85</v>
      </c>
      <c r="B88" s="14" t="s">
        <v>20</v>
      </c>
      <c r="C88" s="15" t="s">
        <v>338</v>
      </c>
      <c r="D88" s="15" t="s">
        <v>294</v>
      </c>
      <c r="E88" s="17" t="s">
        <v>62</v>
      </c>
      <c r="F88" s="16" t="s">
        <v>333</v>
      </c>
      <c r="G88" s="16" t="s">
        <v>334</v>
      </c>
      <c r="H88" s="15" t="s">
        <v>335</v>
      </c>
      <c r="I88" s="15" t="s">
        <v>336</v>
      </c>
      <c r="J88" s="27">
        <v>45200</v>
      </c>
      <c r="K88" s="27">
        <v>45230</v>
      </c>
      <c r="L88" s="28" t="s">
        <v>313</v>
      </c>
      <c r="M88" s="14">
        <v>1</v>
      </c>
      <c r="N88" s="29">
        <f t="shared" si="3"/>
        <v>1</v>
      </c>
      <c r="O88" s="30">
        <v>1</v>
      </c>
    </row>
    <row r="89" s="1" customFormat="1" ht="47" customHeight="1" spans="1:15">
      <c r="A89" s="13">
        <v>86</v>
      </c>
      <c r="B89" s="14" t="s">
        <v>20</v>
      </c>
      <c r="C89" s="15" t="s">
        <v>339</v>
      </c>
      <c r="D89" s="15" t="s">
        <v>294</v>
      </c>
      <c r="E89" s="17" t="s">
        <v>340</v>
      </c>
      <c r="F89" s="16" t="s">
        <v>89</v>
      </c>
      <c r="G89" s="16" t="s">
        <v>341</v>
      </c>
      <c r="H89" s="15" t="s">
        <v>342</v>
      </c>
      <c r="I89" s="15" t="s">
        <v>343</v>
      </c>
      <c r="J89" s="27">
        <v>45108</v>
      </c>
      <c r="K89" s="27">
        <v>45138</v>
      </c>
      <c r="L89" s="28" t="s">
        <v>344</v>
      </c>
      <c r="M89" s="14">
        <v>8</v>
      </c>
      <c r="N89" s="29">
        <f t="shared" si="3"/>
        <v>0.625</v>
      </c>
      <c r="O89" s="30">
        <v>5</v>
      </c>
    </row>
    <row r="90" s="1" customFormat="1" ht="47" customHeight="1" spans="1:15">
      <c r="A90" s="13">
        <v>87</v>
      </c>
      <c r="B90" s="14" t="s">
        <v>20</v>
      </c>
      <c r="C90" s="15" t="s">
        <v>345</v>
      </c>
      <c r="D90" s="15" t="s">
        <v>294</v>
      </c>
      <c r="E90" s="17" t="s">
        <v>62</v>
      </c>
      <c r="F90" s="16" t="s">
        <v>346</v>
      </c>
      <c r="G90" s="16" t="s">
        <v>347</v>
      </c>
      <c r="H90" s="15" t="s">
        <v>348</v>
      </c>
      <c r="I90" s="15" t="s">
        <v>349</v>
      </c>
      <c r="J90" s="27">
        <v>45017</v>
      </c>
      <c r="K90" s="27">
        <v>45046</v>
      </c>
      <c r="L90" s="28" t="s">
        <v>313</v>
      </c>
      <c r="M90" s="14">
        <v>10</v>
      </c>
      <c r="N90" s="29">
        <f t="shared" si="3"/>
        <v>1</v>
      </c>
      <c r="O90" s="30">
        <v>10</v>
      </c>
    </row>
    <row r="91" s="1" customFormat="1" ht="47" customHeight="1" spans="1:15">
      <c r="A91" s="13">
        <v>88</v>
      </c>
      <c r="B91" s="14" t="s">
        <v>20</v>
      </c>
      <c r="C91" s="15" t="s">
        <v>350</v>
      </c>
      <c r="D91" s="15" t="s">
        <v>294</v>
      </c>
      <c r="E91" s="17" t="s">
        <v>62</v>
      </c>
      <c r="F91" s="16" t="s">
        <v>346</v>
      </c>
      <c r="G91" s="16" t="s">
        <v>347</v>
      </c>
      <c r="H91" s="15" t="s">
        <v>348</v>
      </c>
      <c r="I91" s="15" t="s">
        <v>349</v>
      </c>
      <c r="J91" s="27">
        <v>45047</v>
      </c>
      <c r="K91" s="27">
        <v>45077</v>
      </c>
      <c r="L91" s="28" t="s">
        <v>313</v>
      </c>
      <c r="M91" s="14">
        <v>8</v>
      </c>
      <c r="N91" s="29">
        <f t="shared" si="3"/>
        <v>1</v>
      </c>
      <c r="O91" s="30">
        <v>8</v>
      </c>
    </row>
    <row r="92" s="1" customFormat="1" ht="47" customHeight="1" spans="1:15">
      <c r="A92" s="13">
        <v>89</v>
      </c>
      <c r="B92" s="14" t="s">
        <v>20</v>
      </c>
      <c r="C92" s="15" t="s">
        <v>351</v>
      </c>
      <c r="D92" s="15" t="s">
        <v>294</v>
      </c>
      <c r="E92" s="17" t="s">
        <v>62</v>
      </c>
      <c r="F92" s="16" t="s">
        <v>346</v>
      </c>
      <c r="G92" s="16" t="s">
        <v>347</v>
      </c>
      <c r="H92" s="15" t="s">
        <v>348</v>
      </c>
      <c r="I92" s="15" t="s">
        <v>349</v>
      </c>
      <c r="J92" s="27">
        <v>45078</v>
      </c>
      <c r="K92" s="27">
        <v>45107</v>
      </c>
      <c r="L92" s="28" t="s">
        <v>313</v>
      </c>
      <c r="M92" s="14">
        <v>8</v>
      </c>
      <c r="N92" s="29">
        <f t="shared" si="3"/>
        <v>1</v>
      </c>
      <c r="O92" s="30">
        <v>8</v>
      </c>
    </row>
    <row r="93" s="4" customFormat="1" ht="47" customHeight="1" spans="1:16">
      <c r="A93" s="13">
        <v>90</v>
      </c>
      <c r="B93" s="14" t="s">
        <v>20</v>
      </c>
      <c r="C93" s="15" t="s">
        <v>352</v>
      </c>
      <c r="D93" s="15" t="s">
        <v>294</v>
      </c>
      <c r="E93" s="17" t="s">
        <v>62</v>
      </c>
      <c r="F93" s="16" t="s">
        <v>346</v>
      </c>
      <c r="G93" s="16" t="s">
        <v>347</v>
      </c>
      <c r="H93" s="15" t="s">
        <v>348</v>
      </c>
      <c r="I93" s="15" t="s">
        <v>349</v>
      </c>
      <c r="J93" s="27">
        <v>45108</v>
      </c>
      <c r="K93" s="27">
        <v>45138</v>
      </c>
      <c r="L93" s="28" t="s">
        <v>313</v>
      </c>
      <c r="M93" s="14">
        <v>9</v>
      </c>
      <c r="N93" s="29">
        <f t="shared" si="3"/>
        <v>1</v>
      </c>
      <c r="O93" s="30">
        <v>9</v>
      </c>
      <c r="P93" s="18"/>
    </row>
    <row r="94" s="2" customFormat="1" ht="47" customHeight="1" spans="1:15">
      <c r="A94" s="13">
        <v>91</v>
      </c>
      <c r="B94" s="14" t="s">
        <v>20</v>
      </c>
      <c r="C94" s="14" t="s">
        <v>353</v>
      </c>
      <c r="D94" s="14" t="s">
        <v>354</v>
      </c>
      <c r="E94" s="17" t="s">
        <v>355</v>
      </c>
      <c r="F94" s="17" t="s">
        <v>162</v>
      </c>
      <c r="G94" s="17" t="s">
        <v>163</v>
      </c>
      <c r="H94" s="14" t="s">
        <v>356</v>
      </c>
      <c r="I94" s="14" t="s">
        <v>357</v>
      </c>
      <c r="J94" s="31">
        <v>45017</v>
      </c>
      <c r="K94" s="31">
        <v>45046</v>
      </c>
      <c r="L94" s="32" t="s">
        <v>358</v>
      </c>
      <c r="M94" s="49">
        <v>35</v>
      </c>
      <c r="N94" s="29">
        <f t="shared" si="3"/>
        <v>0.0285714285714286</v>
      </c>
      <c r="O94" s="49">
        <v>1</v>
      </c>
    </row>
    <row r="95" s="2" customFormat="1" ht="47" customHeight="1" spans="1:15">
      <c r="A95" s="13">
        <v>92</v>
      </c>
      <c r="B95" s="14" t="s">
        <v>20</v>
      </c>
      <c r="C95" s="14" t="s">
        <v>359</v>
      </c>
      <c r="D95" s="14" t="s">
        <v>354</v>
      </c>
      <c r="E95" s="17" t="s">
        <v>355</v>
      </c>
      <c r="F95" s="17" t="s">
        <v>162</v>
      </c>
      <c r="G95" s="17" t="s">
        <v>163</v>
      </c>
      <c r="H95" s="14" t="s">
        <v>356</v>
      </c>
      <c r="I95" s="14" t="s">
        <v>357</v>
      </c>
      <c r="J95" s="31">
        <v>45047</v>
      </c>
      <c r="K95" s="31">
        <v>45076</v>
      </c>
      <c r="L95" s="32" t="s">
        <v>358</v>
      </c>
      <c r="M95" s="49">
        <v>35</v>
      </c>
      <c r="N95" s="29">
        <f t="shared" si="3"/>
        <v>0.0285714285714286</v>
      </c>
      <c r="O95" s="49">
        <v>1</v>
      </c>
    </row>
    <row r="96" s="2" customFormat="1" ht="47" customHeight="1" spans="1:15">
      <c r="A96" s="13">
        <v>93</v>
      </c>
      <c r="B96" s="14" t="s">
        <v>20</v>
      </c>
      <c r="C96" s="14" t="s">
        <v>360</v>
      </c>
      <c r="D96" s="14" t="s">
        <v>354</v>
      </c>
      <c r="E96" s="17" t="s">
        <v>355</v>
      </c>
      <c r="F96" s="17" t="s">
        <v>162</v>
      </c>
      <c r="G96" s="17" t="s">
        <v>163</v>
      </c>
      <c r="H96" s="14" t="s">
        <v>356</v>
      </c>
      <c r="I96" s="14" t="s">
        <v>357</v>
      </c>
      <c r="J96" s="31">
        <v>45078</v>
      </c>
      <c r="K96" s="31">
        <v>45107</v>
      </c>
      <c r="L96" s="32" t="s">
        <v>358</v>
      </c>
      <c r="M96" s="49">
        <v>35</v>
      </c>
      <c r="N96" s="29">
        <f t="shared" si="3"/>
        <v>0.0285714285714286</v>
      </c>
      <c r="O96" s="49">
        <v>1</v>
      </c>
    </row>
    <row r="97" s="2" customFormat="1" ht="47" customHeight="1" spans="1:15">
      <c r="A97" s="13">
        <v>94</v>
      </c>
      <c r="B97" s="14" t="s">
        <v>20</v>
      </c>
      <c r="C97" s="14" t="s">
        <v>361</v>
      </c>
      <c r="D97" s="14" t="s">
        <v>354</v>
      </c>
      <c r="E97" s="17" t="s">
        <v>355</v>
      </c>
      <c r="F97" s="17" t="s">
        <v>162</v>
      </c>
      <c r="G97" s="17" t="s">
        <v>163</v>
      </c>
      <c r="H97" s="14" t="s">
        <v>356</v>
      </c>
      <c r="I97" s="14" t="s">
        <v>357</v>
      </c>
      <c r="J97" s="31">
        <v>45108</v>
      </c>
      <c r="K97" s="31">
        <v>45137</v>
      </c>
      <c r="L97" s="32" t="s">
        <v>358</v>
      </c>
      <c r="M97" s="49">
        <v>35</v>
      </c>
      <c r="N97" s="29">
        <f t="shared" si="3"/>
        <v>0.0285714285714286</v>
      </c>
      <c r="O97" s="49">
        <v>1</v>
      </c>
    </row>
    <row r="98" s="2" customFormat="1" ht="47" customHeight="1" spans="1:15">
      <c r="A98" s="13">
        <v>95</v>
      </c>
      <c r="B98" s="14" t="s">
        <v>20</v>
      </c>
      <c r="C98" s="14" t="s">
        <v>362</v>
      </c>
      <c r="D98" s="14" t="s">
        <v>354</v>
      </c>
      <c r="E98" s="17" t="s">
        <v>355</v>
      </c>
      <c r="F98" s="17" t="s">
        <v>162</v>
      </c>
      <c r="G98" s="17" t="s">
        <v>163</v>
      </c>
      <c r="H98" s="14" t="s">
        <v>356</v>
      </c>
      <c r="I98" s="14" t="s">
        <v>357</v>
      </c>
      <c r="J98" s="31">
        <v>45139</v>
      </c>
      <c r="K98" s="31">
        <v>45168</v>
      </c>
      <c r="L98" s="32" t="s">
        <v>358</v>
      </c>
      <c r="M98" s="49">
        <v>35</v>
      </c>
      <c r="N98" s="29">
        <f t="shared" si="3"/>
        <v>0.0285714285714286</v>
      </c>
      <c r="O98" s="49">
        <v>1</v>
      </c>
    </row>
    <row r="99" s="2" customFormat="1" ht="47" customHeight="1" spans="1:15">
      <c r="A99" s="13">
        <v>96</v>
      </c>
      <c r="B99" s="14" t="s">
        <v>20</v>
      </c>
      <c r="C99" s="14" t="s">
        <v>363</v>
      </c>
      <c r="D99" s="14" t="s">
        <v>354</v>
      </c>
      <c r="E99" s="17" t="s">
        <v>355</v>
      </c>
      <c r="F99" s="17" t="s">
        <v>162</v>
      </c>
      <c r="G99" s="17" t="s">
        <v>163</v>
      </c>
      <c r="H99" s="14" t="s">
        <v>356</v>
      </c>
      <c r="I99" s="14" t="s">
        <v>357</v>
      </c>
      <c r="J99" s="31">
        <v>45170</v>
      </c>
      <c r="K99" s="31">
        <v>45199</v>
      </c>
      <c r="L99" s="32" t="s">
        <v>358</v>
      </c>
      <c r="M99" s="49">
        <v>35</v>
      </c>
      <c r="N99" s="29">
        <f t="shared" si="3"/>
        <v>0.0285714285714286</v>
      </c>
      <c r="O99" s="49">
        <v>1</v>
      </c>
    </row>
    <row r="100" s="2" customFormat="1" ht="47" customHeight="1" spans="1:15">
      <c r="A100" s="13">
        <v>97</v>
      </c>
      <c r="B100" s="14" t="s">
        <v>20</v>
      </c>
      <c r="C100" s="14" t="s">
        <v>364</v>
      </c>
      <c r="D100" s="14" t="s">
        <v>354</v>
      </c>
      <c r="E100" s="17" t="s">
        <v>355</v>
      </c>
      <c r="F100" s="17" t="s">
        <v>162</v>
      </c>
      <c r="G100" s="17" t="s">
        <v>163</v>
      </c>
      <c r="H100" s="14" t="s">
        <v>356</v>
      </c>
      <c r="I100" s="14" t="s">
        <v>357</v>
      </c>
      <c r="J100" s="31">
        <v>45200</v>
      </c>
      <c r="K100" s="31">
        <v>45229</v>
      </c>
      <c r="L100" s="32" t="s">
        <v>358</v>
      </c>
      <c r="M100" s="49">
        <v>35</v>
      </c>
      <c r="N100" s="29">
        <f t="shared" si="3"/>
        <v>0.0285714285714286</v>
      </c>
      <c r="O100" s="49">
        <v>1</v>
      </c>
    </row>
    <row r="101" s="2" customFormat="1" ht="47" customHeight="1" spans="1:15">
      <c r="A101" s="13">
        <v>98</v>
      </c>
      <c r="B101" s="14" t="s">
        <v>20</v>
      </c>
      <c r="C101" s="14" t="s">
        <v>365</v>
      </c>
      <c r="D101" s="14" t="s">
        <v>354</v>
      </c>
      <c r="E101" s="17" t="s">
        <v>355</v>
      </c>
      <c r="F101" s="17" t="s">
        <v>162</v>
      </c>
      <c r="G101" s="17" t="s">
        <v>163</v>
      </c>
      <c r="H101" s="14" t="s">
        <v>356</v>
      </c>
      <c r="I101" s="14" t="s">
        <v>357</v>
      </c>
      <c r="J101" s="31">
        <v>45231</v>
      </c>
      <c r="K101" s="31">
        <v>45260</v>
      </c>
      <c r="L101" s="32" t="s">
        <v>358</v>
      </c>
      <c r="M101" s="49">
        <v>35</v>
      </c>
      <c r="N101" s="29">
        <f t="shared" ref="N101:N124" si="4">O101/M101</f>
        <v>0.0285714285714286</v>
      </c>
      <c r="O101" s="49">
        <v>1</v>
      </c>
    </row>
    <row r="102" s="2" customFormat="1" ht="47" customHeight="1" spans="1:15">
      <c r="A102" s="13">
        <v>99</v>
      </c>
      <c r="B102" s="14" t="s">
        <v>20</v>
      </c>
      <c r="C102" s="14" t="s">
        <v>366</v>
      </c>
      <c r="D102" s="14" t="s">
        <v>354</v>
      </c>
      <c r="E102" s="17" t="s">
        <v>355</v>
      </c>
      <c r="F102" s="17" t="s">
        <v>162</v>
      </c>
      <c r="G102" s="17" t="s">
        <v>163</v>
      </c>
      <c r="H102" s="14" t="s">
        <v>356</v>
      </c>
      <c r="I102" s="14" t="s">
        <v>357</v>
      </c>
      <c r="J102" s="31">
        <v>45261</v>
      </c>
      <c r="K102" s="31">
        <v>45290</v>
      </c>
      <c r="L102" s="32" t="s">
        <v>358</v>
      </c>
      <c r="M102" s="49">
        <v>35</v>
      </c>
      <c r="N102" s="29">
        <f t="shared" si="4"/>
        <v>0.0285714285714286</v>
      </c>
      <c r="O102" s="49">
        <v>1</v>
      </c>
    </row>
    <row r="103" s="2" customFormat="1" ht="47" customHeight="1" spans="1:15">
      <c r="A103" s="13">
        <v>100</v>
      </c>
      <c r="B103" s="14" t="s">
        <v>20</v>
      </c>
      <c r="C103" s="14" t="s">
        <v>353</v>
      </c>
      <c r="D103" s="14" t="s">
        <v>354</v>
      </c>
      <c r="E103" s="17" t="s">
        <v>367</v>
      </c>
      <c r="F103" s="17" t="s">
        <v>368</v>
      </c>
      <c r="G103" s="17" t="s">
        <v>369</v>
      </c>
      <c r="H103" s="14" t="s">
        <v>370</v>
      </c>
      <c r="I103" s="14" t="s">
        <v>371</v>
      </c>
      <c r="J103" s="31">
        <v>45017</v>
      </c>
      <c r="K103" s="31">
        <v>45046</v>
      </c>
      <c r="L103" s="32" t="s">
        <v>372</v>
      </c>
      <c r="M103" s="14">
        <v>9</v>
      </c>
      <c r="N103" s="29">
        <f t="shared" si="4"/>
        <v>0.111111111111111</v>
      </c>
      <c r="O103" s="14">
        <v>1</v>
      </c>
    </row>
    <row r="104" s="2" customFormat="1" ht="47" customHeight="1" spans="1:15">
      <c r="A104" s="13">
        <v>101</v>
      </c>
      <c r="B104" s="14" t="s">
        <v>20</v>
      </c>
      <c r="C104" s="14" t="s">
        <v>359</v>
      </c>
      <c r="D104" s="14" t="s">
        <v>354</v>
      </c>
      <c r="E104" s="17" t="s">
        <v>367</v>
      </c>
      <c r="F104" s="17" t="s">
        <v>368</v>
      </c>
      <c r="G104" s="17" t="s">
        <v>369</v>
      </c>
      <c r="H104" s="14" t="s">
        <v>370</v>
      </c>
      <c r="I104" s="14" t="s">
        <v>371</v>
      </c>
      <c r="J104" s="31">
        <v>45047</v>
      </c>
      <c r="K104" s="31">
        <v>45076</v>
      </c>
      <c r="L104" s="32" t="s">
        <v>372</v>
      </c>
      <c r="M104" s="14">
        <v>9</v>
      </c>
      <c r="N104" s="29">
        <f t="shared" si="4"/>
        <v>0.111111111111111</v>
      </c>
      <c r="O104" s="14">
        <v>1</v>
      </c>
    </row>
    <row r="105" s="2" customFormat="1" ht="47" customHeight="1" spans="1:15">
      <c r="A105" s="13">
        <v>102</v>
      </c>
      <c r="B105" s="14" t="s">
        <v>20</v>
      </c>
      <c r="C105" s="14" t="s">
        <v>360</v>
      </c>
      <c r="D105" s="14" t="s">
        <v>354</v>
      </c>
      <c r="E105" s="17" t="s">
        <v>367</v>
      </c>
      <c r="F105" s="17" t="s">
        <v>368</v>
      </c>
      <c r="G105" s="17" t="s">
        <v>369</v>
      </c>
      <c r="H105" s="14" t="s">
        <v>370</v>
      </c>
      <c r="I105" s="14" t="s">
        <v>371</v>
      </c>
      <c r="J105" s="31">
        <v>45078</v>
      </c>
      <c r="K105" s="31">
        <v>45107</v>
      </c>
      <c r="L105" s="32" t="s">
        <v>372</v>
      </c>
      <c r="M105" s="14">
        <v>9</v>
      </c>
      <c r="N105" s="29">
        <f t="shared" si="4"/>
        <v>0.111111111111111</v>
      </c>
      <c r="O105" s="14">
        <v>1</v>
      </c>
    </row>
    <row r="106" s="2" customFormat="1" ht="47" customHeight="1" spans="1:15">
      <c r="A106" s="13">
        <v>103</v>
      </c>
      <c r="B106" s="14" t="s">
        <v>20</v>
      </c>
      <c r="C106" s="14" t="s">
        <v>361</v>
      </c>
      <c r="D106" s="14" t="s">
        <v>354</v>
      </c>
      <c r="E106" s="17" t="s">
        <v>367</v>
      </c>
      <c r="F106" s="17" t="s">
        <v>368</v>
      </c>
      <c r="G106" s="17" t="s">
        <v>369</v>
      </c>
      <c r="H106" s="14" t="s">
        <v>370</v>
      </c>
      <c r="I106" s="14" t="s">
        <v>371</v>
      </c>
      <c r="J106" s="31">
        <v>45108</v>
      </c>
      <c r="K106" s="31">
        <v>45137</v>
      </c>
      <c r="L106" s="32" t="s">
        <v>372</v>
      </c>
      <c r="M106" s="14">
        <v>9</v>
      </c>
      <c r="N106" s="29">
        <f t="shared" si="4"/>
        <v>0.111111111111111</v>
      </c>
      <c r="O106" s="14">
        <v>1</v>
      </c>
    </row>
    <row r="107" s="2" customFormat="1" ht="47" customHeight="1" spans="1:15">
      <c r="A107" s="13">
        <v>104</v>
      </c>
      <c r="B107" s="14" t="s">
        <v>20</v>
      </c>
      <c r="C107" s="14" t="s">
        <v>362</v>
      </c>
      <c r="D107" s="14" t="s">
        <v>354</v>
      </c>
      <c r="E107" s="17" t="s">
        <v>367</v>
      </c>
      <c r="F107" s="17" t="s">
        <v>368</v>
      </c>
      <c r="G107" s="17" t="s">
        <v>369</v>
      </c>
      <c r="H107" s="14" t="s">
        <v>370</v>
      </c>
      <c r="I107" s="14" t="s">
        <v>371</v>
      </c>
      <c r="J107" s="31">
        <v>45139</v>
      </c>
      <c r="K107" s="31">
        <v>45168</v>
      </c>
      <c r="L107" s="32" t="s">
        <v>372</v>
      </c>
      <c r="M107" s="14">
        <v>9</v>
      </c>
      <c r="N107" s="29">
        <f t="shared" si="4"/>
        <v>0.111111111111111</v>
      </c>
      <c r="O107" s="14">
        <v>1</v>
      </c>
    </row>
    <row r="108" s="2" customFormat="1" ht="47" customHeight="1" spans="1:15">
      <c r="A108" s="13">
        <v>105</v>
      </c>
      <c r="B108" s="14" t="s">
        <v>20</v>
      </c>
      <c r="C108" s="14" t="s">
        <v>363</v>
      </c>
      <c r="D108" s="14" t="s">
        <v>354</v>
      </c>
      <c r="E108" s="17" t="s">
        <v>367</v>
      </c>
      <c r="F108" s="17" t="s">
        <v>368</v>
      </c>
      <c r="G108" s="17" t="s">
        <v>369</v>
      </c>
      <c r="H108" s="14" t="s">
        <v>370</v>
      </c>
      <c r="I108" s="14" t="s">
        <v>371</v>
      </c>
      <c r="J108" s="31">
        <v>45170</v>
      </c>
      <c r="K108" s="31">
        <v>45199</v>
      </c>
      <c r="L108" s="32" t="s">
        <v>372</v>
      </c>
      <c r="M108" s="14">
        <v>9</v>
      </c>
      <c r="N108" s="29">
        <f t="shared" si="4"/>
        <v>0.111111111111111</v>
      </c>
      <c r="O108" s="14">
        <v>1</v>
      </c>
    </row>
    <row r="109" s="2" customFormat="1" ht="47" customHeight="1" spans="1:15">
      <c r="A109" s="13">
        <v>106</v>
      </c>
      <c r="B109" s="14" t="s">
        <v>20</v>
      </c>
      <c r="C109" s="14" t="s">
        <v>364</v>
      </c>
      <c r="D109" s="14" t="s">
        <v>354</v>
      </c>
      <c r="E109" s="17" t="s">
        <v>367</v>
      </c>
      <c r="F109" s="17" t="s">
        <v>368</v>
      </c>
      <c r="G109" s="17" t="s">
        <v>369</v>
      </c>
      <c r="H109" s="14" t="s">
        <v>370</v>
      </c>
      <c r="I109" s="14" t="s">
        <v>371</v>
      </c>
      <c r="J109" s="31">
        <v>45200</v>
      </c>
      <c r="K109" s="31">
        <v>45229</v>
      </c>
      <c r="L109" s="32" t="s">
        <v>372</v>
      </c>
      <c r="M109" s="14">
        <v>9</v>
      </c>
      <c r="N109" s="29">
        <f t="shared" si="4"/>
        <v>0.111111111111111</v>
      </c>
      <c r="O109" s="14">
        <v>1</v>
      </c>
    </row>
    <row r="110" s="2" customFormat="1" ht="47" customHeight="1" spans="1:15">
      <c r="A110" s="13">
        <v>107</v>
      </c>
      <c r="B110" s="14" t="s">
        <v>20</v>
      </c>
      <c r="C110" s="14" t="s">
        <v>365</v>
      </c>
      <c r="D110" s="14" t="s">
        <v>354</v>
      </c>
      <c r="E110" s="17" t="s">
        <v>367</v>
      </c>
      <c r="F110" s="17" t="s">
        <v>368</v>
      </c>
      <c r="G110" s="17" t="s">
        <v>369</v>
      </c>
      <c r="H110" s="14" t="s">
        <v>370</v>
      </c>
      <c r="I110" s="14" t="s">
        <v>371</v>
      </c>
      <c r="J110" s="31">
        <v>45231</v>
      </c>
      <c r="K110" s="31">
        <v>45260</v>
      </c>
      <c r="L110" s="32" t="s">
        <v>372</v>
      </c>
      <c r="M110" s="14">
        <v>9</v>
      </c>
      <c r="N110" s="29">
        <f t="shared" si="4"/>
        <v>0.111111111111111</v>
      </c>
      <c r="O110" s="14">
        <v>1</v>
      </c>
    </row>
    <row r="111" s="2" customFormat="1" ht="47" customHeight="1" spans="1:15">
      <c r="A111" s="13">
        <v>108</v>
      </c>
      <c r="B111" s="14" t="s">
        <v>20</v>
      </c>
      <c r="C111" s="14" t="s">
        <v>366</v>
      </c>
      <c r="D111" s="14" t="s">
        <v>354</v>
      </c>
      <c r="E111" s="17" t="s">
        <v>367</v>
      </c>
      <c r="F111" s="17" t="s">
        <v>368</v>
      </c>
      <c r="G111" s="17" t="s">
        <v>369</v>
      </c>
      <c r="H111" s="14" t="s">
        <v>370</v>
      </c>
      <c r="I111" s="14" t="s">
        <v>371</v>
      </c>
      <c r="J111" s="31">
        <v>45261</v>
      </c>
      <c r="K111" s="31">
        <v>45290</v>
      </c>
      <c r="L111" s="32" t="s">
        <v>372</v>
      </c>
      <c r="M111" s="14">
        <v>9</v>
      </c>
      <c r="N111" s="29">
        <f t="shared" si="4"/>
        <v>0.111111111111111</v>
      </c>
      <c r="O111" s="14">
        <v>1</v>
      </c>
    </row>
    <row r="112" s="2" customFormat="1" ht="47" customHeight="1" spans="1:15">
      <c r="A112" s="13">
        <v>109</v>
      </c>
      <c r="B112" s="14" t="s">
        <v>20</v>
      </c>
      <c r="C112" s="14" t="s">
        <v>353</v>
      </c>
      <c r="D112" s="14" t="s">
        <v>354</v>
      </c>
      <c r="E112" s="17" t="s">
        <v>367</v>
      </c>
      <c r="F112" s="17" t="s">
        <v>368</v>
      </c>
      <c r="G112" s="17" t="s">
        <v>369</v>
      </c>
      <c r="H112" s="14" t="s">
        <v>373</v>
      </c>
      <c r="I112" s="14" t="s">
        <v>371</v>
      </c>
      <c r="J112" s="31">
        <v>45017</v>
      </c>
      <c r="K112" s="31">
        <v>45046</v>
      </c>
      <c r="L112" s="32" t="s">
        <v>372</v>
      </c>
      <c r="M112" s="14">
        <v>8</v>
      </c>
      <c r="N112" s="29">
        <f t="shared" si="4"/>
        <v>0.125</v>
      </c>
      <c r="O112" s="14">
        <v>1</v>
      </c>
    </row>
    <row r="113" s="2" customFormat="1" ht="47" customHeight="1" spans="1:15">
      <c r="A113" s="13">
        <v>110</v>
      </c>
      <c r="B113" s="14" t="s">
        <v>20</v>
      </c>
      <c r="C113" s="14" t="s">
        <v>359</v>
      </c>
      <c r="D113" s="14" t="s">
        <v>354</v>
      </c>
      <c r="E113" s="17" t="s">
        <v>367</v>
      </c>
      <c r="F113" s="17" t="s">
        <v>368</v>
      </c>
      <c r="G113" s="17" t="s">
        <v>369</v>
      </c>
      <c r="H113" s="14" t="s">
        <v>373</v>
      </c>
      <c r="I113" s="14" t="s">
        <v>371</v>
      </c>
      <c r="J113" s="31">
        <v>45047</v>
      </c>
      <c r="K113" s="31">
        <v>45076</v>
      </c>
      <c r="L113" s="32" t="s">
        <v>372</v>
      </c>
      <c r="M113" s="14">
        <v>8</v>
      </c>
      <c r="N113" s="29">
        <f t="shared" si="4"/>
        <v>0.125</v>
      </c>
      <c r="O113" s="14">
        <v>1</v>
      </c>
    </row>
    <row r="114" s="2" customFormat="1" ht="47" customHeight="1" spans="1:15">
      <c r="A114" s="13">
        <v>111</v>
      </c>
      <c r="B114" s="14" t="s">
        <v>20</v>
      </c>
      <c r="C114" s="14" t="s">
        <v>360</v>
      </c>
      <c r="D114" s="14" t="s">
        <v>354</v>
      </c>
      <c r="E114" s="17" t="s">
        <v>367</v>
      </c>
      <c r="F114" s="17" t="s">
        <v>368</v>
      </c>
      <c r="G114" s="17" t="s">
        <v>369</v>
      </c>
      <c r="H114" s="14" t="s">
        <v>373</v>
      </c>
      <c r="I114" s="14" t="s">
        <v>371</v>
      </c>
      <c r="J114" s="31">
        <v>45078</v>
      </c>
      <c r="K114" s="31">
        <v>45107</v>
      </c>
      <c r="L114" s="32" t="s">
        <v>372</v>
      </c>
      <c r="M114" s="14">
        <v>8</v>
      </c>
      <c r="N114" s="29">
        <f t="shared" si="4"/>
        <v>0.125</v>
      </c>
      <c r="O114" s="14">
        <v>1</v>
      </c>
    </row>
    <row r="115" s="2" customFormat="1" ht="47" customHeight="1" spans="1:15">
      <c r="A115" s="13">
        <v>112</v>
      </c>
      <c r="B115" s="14" t="s">
        <v>20</v>
      </c>
      <c r="C115" s="14" t="s">
        <v>361</v>
      </c>
      <c r="D115" s="14" t="s">
        <v>354</v>
      </c>
      <c r="E115" s="17" t="s">
        <v>367</v>
      </c>
      <c r="F115" s="17" t="s">
        <v>368</v>
      </c>
      <c r="G115" s="17" t="s">
        <v>369</v>
      </c>
      <c r="H115" s="14" t="s">
        <v>373</v>
      </c>
      <c r="I115" s="14" t="s">
        <v>371</v>
      </c>
      <c r="J115" s="31">
        <v>45108</v>
      </c>
      <c r="K115" s="31">
        <v>45137</v>
      </c>
      <c r="L115" s="32" t="s">
        <v>372</v>
      </c>
      <c r="M115" s="14">
        <v>8</v>
      </c>
      <c r="N115" s="29">
        <f t="shared" si="4"/>
        <v>0.125</v>
      </c>
      <c r="O115" s="14">
        <v>1</v>
      </c>
    </row>
    <row r="116" s="2" customFormat="1" ht="47" customHeight="1" spans="1:15">
      <c r="A116" s="13">
        <v>113</v>
      </c>
      <c r="B116" s="14" t="s">
        <v>20</v>
      </c>
      <c r="C116" s="14" t="s">
        <v>362</v>
      </c>
      <c r="D116" s="14" t="s">
        <v>354</v>
      </c>
      <c r="E116" s="17" t="s">
        <v>367</v>
      </c>
      <c r="F116" s="17" t="s">
        <v>368</v>
      </c>
      <c r="G116" s="17" t="s">
        <v>369</v>
      </c>
      <c r="H116" s="14" t="s">
        <v>373</v>
      </c>
      <c r="I116" s="14" t="s">
        <v>371</v>
      </c>
      <c r="J116" s="31">
        <v>45139</v>
      </c>
      <c r="K116" s="31">
        <v>45168</v>
      </c>
      <c r="L116" s="32" t="s">
        <v>372</v>
      </c>
      <c r="M116" s="14">
        <v>8</v>
      </c>
      <c r="N116" s="29">
        <f t="shared" si="4"/>
        <v>0.125</v>
      </c>
      <c r="O116" s="14">
        <v>1</v>
      </c>
    </row>
    <row r="117" s="2" customFormat="1" ht="47" customHeight="1" spans="1:15">
      <c r="A117" s="13">
        <v>114</v>
      </c>
      <c r="B117" s="14" t="s">
        <v>20</v>
      </c>
      <c r="C117" s="14" t="s">
        <v>363</v>
      </c>
      <c r="D117" s="14" t="s">
        <v>354</v>
      </c>
      <c r="E117" s="17" t="s">
        <v>367</v>
      </c>
      <c r="F117" s="17" t="s">
        <v>368</v>
      </c>
      <c r="G117" s="17" t="s">
        <v>369</v>
      </c>
      <c r="H117" s="14" t="s">
        <v>373</v>
      </c>
      <c r="I117" s="14" t="s">
        <v>371</v>
      </c>
      <c r="J117" s="31">
        <v>45170</v>
      </c>
      <c r="K117" s="31">
        <v>45199</v>
      </c>
      <c r="L117" s="32" t="s">
        <v>372</v>
      </c>
      <c r="M117" s="14">
        <v>8</v>
      </c>
      <c r="N117" s="29">
        <f t="shared" si="4"/>
        <v>0.125</v>
      </c>
      <c r="O117" s="14">
        <v>1</v>
      </c>
    </row>
    <row r="118" s="2" customFormat="1" ht="47" customHeight="1" spans="1:15">
      <c r="A118" s="13">
        <v>115</v>
      </c>
      <c r="B118" s="14" t="s">
        <v>20</v>
      </c>
      <c r="C118" s="14" t="s">
        <v>364</v>
      </c>
      <c r="D118" s="14" t="s">
        <v>354</v>
      </c>
      <c r="E118" s="17" t="s">
        <v>367</v>
      </c>
      <c r="F118" s="17" t="s">
        <v>368</v>
      </c>
      <c r="G118" s="17" t="s">
        <v>369</v>
      </c>
      <c r="H118" s="14" t="s">
        <v>373</v>
      </c>
      <c r="I118" s="14" t="s">
        <v>371</v>
      </c>
      <c r="J118" s="31">
        <v>45200</v>
      </c>
      <c r="K118" s="31">
        <v>45229</v>
      </c>
      <c r="L118" s="32" t="s">
        <v>372</v>
      </c>
      <c r="M118" s="14">
        <v>8</v>
      </c>
      <c r="N118" s="29">
        <f t="shared" si="4"/>
        <v>0.125</v>
      </c>
      <c r="O118" s="14">
        <v>1</v>
      </c>
    </row>
    <row r="119" s="2" customFormat="1" ht="47" customHeight="1" spans="1:15">
      <c r="A119" s="13">
        <v>116</v>
      </c>
      <c r="B119" s="14" t="s">
        <v>20</v>
      </c>
      <c r="C119" s="14" t="s">
        <v>365</v>
      </c>
      <c r="D119" s="14" t="s">
        <v>354</v>
      </c>
      <c r="E119" s="17" t="s">
        <v>367</v>
      </c>
      <c r="F119" s="17" t="s">
        <v>368</v>
      </c>
      <c r="G119" s="17" t="s">
        <v>369</v>
      </c>
      <c r="H119" s="14" t="s">
        <v>373</v>
      </c>
      <c r="I119" s="14" t="s">
        <v>371</v>
      </c>
      <c r="J119" s="31">
        <v>45231</v>
      </c>
      <c r="K119" s="31">
        <v>45260</v>
      </c>
      <c r="L119" s="32" t="s">
        <v>372</v>
      </c>
      <c r="M119" s="14">
        <v>8</v>
      </c>
      <c r="N119" s="29">
        <f t="shared" si="4"/>
        <v>0.125</v>
      </c>
      <c r="O119" s="14">
        <v>1</v>
      </c>
    </row>
    <row r="120" s="4" customFormat="1" ht="47" customHeight="1" spans="1:15">
      <c r="A120" s="13">
        <v>117</v>
      </c>
      <c r="B120" s="14" t="s">
        <v>20</v>
      </c>
      <c r="C120" s="14" t="s">
        <v>366</v>
      </c>
      <c r="D120" s="14" t="s">
        <v>354</v>
      </c>
      <c r="E120" s="17" t="s">
        <v>367</v>
      </c>
      <c r="F120" s="17" t="s">
        <v>368</v>
      </c>
      <c r="G120" s="17" t="s">
        <v>369</v>
      </c>
      <c r="H120" s="14" t="s">
        <v>373</v>
      </c>
      <c r="I120" s="14" t="s">
        <v>371</v>
      </c>
      <c r="J120" s="31">
        <v>45261</v>
      </c>
      <c r="K120" s="31">
        <v>45290</v>
      </c>
      <c r="L120" s="32" t="s">
        <v>372</v>
      </c>
      <c r="M120" s="14">
        <v>8</v>
      </c>
      <c r="N120" s="29">
        <f t="shared" si="4"/>
        <v>0.125</v>
      </c>
      <c r="O120" s="14">
        <v>1</v>
      </c>
    </row>
    <row r="121" s="2" customFormat="1" ht="47" customHeight="1" spans="1:15">
      <c r="A121" s="13">
        <v>118</v>
      </c>
      <c r="B121" s="15" t="s">
        <v>20</v>
      </c>
      <c r="C121" s="15" t="s">
        <v>374</v>
      </c>
      <c r="D121" s="15" t="s">
        <v>375</v>
      </c>
      <c r="E121" s="16" t="s">
        <v>23</v>
      </c>
      <c r="F121" s="16" t="s">
        <v>376</v>
      </c>
      <c r="G121" s="16" t="s">
        <v>377</v>
      </c>
      <c r="H121" s="15" t="s">
        <v>378</v>
      </c>
      <c r="I121" s="15" t="s">
        <v>379</v>
      </c>
      <c r="J121" s="27">
        <v>45017</v>
      </c>
      <c r="K121" s="27">
        <v>45077</v>
      </c>
      <c r="L121" s="28" t="s">
        <v>380</v>
      </c>
      <c r="M121" s="14">
        <v>5</v>
      </c>
      <c r="N121" s="29">
        <f t="shared" si="4"/>
        <v>1</v>
      </c>
      <c r="O121" s="30">
        <v>5</v>
      </c>
    </row>
    <row r="122" s="2" customFormat="1" ht="47" customHeight="1" spans="1:15">
      <c r="A122" s="13">
        <v>119</v>
      </c>
      <c r="B122" s="15" t="s">
        <v>20</v>
      </c>
      <c r="C122" s="15" t="s">
        <v>381</v>
      </c>
      <c r="D122" s="15" t="s">
        <v>375</v>
      </c>
      <c r="E122" s="16" t="s">
        <v>23</v>
      </c>
      <c r="F122" s="16" t="s">
        <v>376</v>
      </c>
      <c r="G122" s="16" t="s">
        <v>377</v>
      </c>
      <c r="H122" s="15" t="s">
        <v>378</v>
      </c>
      <c r="I122" s="15" t="s">
        <v>379</v>
      </c>
      <c r="J122" s="27">
        <v>45078</v>
      </c>
      <c r="K122" s="27">
        <v>45138</v>
      </c>
      <c r="L122" s="28" t="s">
        <v>380</v>
      </c>
      <c r="M122" s="14">
        <v>5</v>
      </c>
      <c r="N122" s="29">
        <f t="shared" si="4"/>
        <v>1</v>
      </c>
      <c r="O122" s="30">
        <v>5</v>
      </c>
    </row>
    <row r="123" s="2" customFormat="1" ht="47" customHeight="1" spans="1:15">
      <c r="A123" s="13">
        <v>120</v>
      </c>
      <c r="B123" s="15" t="s">
        <v>20</v>
      </c>
      <c r="C123" s="15" t="s">
        <v>382</v>
      </c>
      <c r="D123" s="15" t="s">
        <v>375</v>
      </c>
      <c r="E123" s="16" t="s">
        <v>23</v>
      </c>
      <c r="F123" s="16" t="s">
        <v>376</v>
      </c>
      <c r="G123" s="16" t="s">
        <v>377</v>
      </c>
      <c r="H123" s="15" t="s">
        <v>378</v>
      </c>
      <c r="I123" s="15" t="s">
        <v>379</v>
      </c>
      <c r="J123" s="27">
        <v>45139</v>
      </c>
      <c r="K123" s="27">
        <v>45199</v>
      </c>
      <c r="L123" s="28" t="s">
        <v>380</v>
      </c>
      <c r="M123" s="14">
        <v>5</v>
      </c>
      <c r="N123" s="29">
        <f t="shared" si="4"/>
        <v>1</v>
      </c>
      <c r="O123" s="30">
        <v>5</v>
      </c>
    </row>
    <row r="124" s="5" customFormat="1" ht="47" customHeight="1" spans="1:15">
      <c r="A124" s="13">
        <v>121</v>
      </c>
      <c r="B124" s="40" t="s">
        <v>20</v>
      </c>
      <c r="C124" s="40" t="s">
        <v>383</v>
      </c>
      <c r="D124" s="40" t="s">
        <v>375</v>
      </c>
      <c r="E124" s="40" t="s">
        <v>23</v>
      </c>
      <c r="F124" s="40" t="s">
        <v>376</v>
      </c>
      <c r="G124" s="40" t="s">
        <v>377</v>
      </c>
      <c r="H124" s="40" t="s">
        <v>378</v>
      </c>
      <c r="I124" s="40" t="s">
        <v>379</v>
      </c>
      <c r="J124" s="27">
        <v>45200</v>
      </c>
      <c r="K124" s="27">
        <v>45260</v>
      </c>
      <c r="L124" s="40" t="s">
        <v>380</v>
      </c>
      <c r="M124" s="40">
        <v>5</v>
      </c>
      <c r="N124" s="29">
        <f t="shared" si="4"/>
        <v>1</v>
      </c>
      <c r="O124" s="40">
        <v>5</v>
      </c>
    </row>
    <row r="125" s="6" customFormat="1" ht="15.6" spans="1:15">
      <c r="A125" s="41" t="s">
        <v>384</v>
      </c>
      <c r="B125" s="42" t="s">
        <v>385</v>
      </c>
      <c r="C125" s="43"/>
      <c r="D125" s="43"/>
      <c r="E125" s="44"/>
      <c r="F125" s="44"/>
      <c r="G125" s="44"/>
      <c r="H125" s="43"/>
      <c r="I125" s="43"/>
      <c r="J125" s="50"/>
      <c r="K125" s="50"/>
      <c r="L125" s="51"/>
      <c r="M125" s="52"/>
      <c r="N125" s="53"/>
      <c r="O125" s="54">
        <f>SUM(O4:O124)</f>
        <v>3299</v>
      </c>
    </row>
    <row r="126" s="6" customFormat="1" ht="15.6" spans="1:15">
      <c r="A126" s="45"/>
      <c r="B126" s="46"/>
      <c r="C126" s="43"/>
      <c r="D126" s="43"/>
      <c r="E126" s="44"/>
      <c r="F126" s="44"/>
      <c r="G126" s="44"/>
      <c r="H126" s="43"/>
      <c r="I126" s="43"/>
      <c r="J126" s="50"/>
      <c r="K126" s="50"/>
      <c r="L126" s="51"/>
      <c r="M126" s="52"/>
      <c r="N126" s="53"/>
      <c r="O126" s="54"/>
    </row>
    <row r="128" ht="15.6" spans="1:16">
      <c r="A128" s="47" t="s">
        <v>386</v>
      </c>
      <c r="B128" s="48" t="s">
        <v>387</v>
      </c>
      <c r="C128" s="48"/>
      <c r="D128" s="48"/>
      <c r="E128" s="48"/>
      <c r="F128" s="48"/>
      <c r="G128" s="48"/>
      <c r="H128" s="48"/>
      <c r="I128" s="48"/>
      <c r="J128" s="48"/>
      <c r="K128" s="48"/>
      <c r="L128" s="46"/>
      <c r="M128" s="46"/>
      <c r="N128" s="46"/>
      <c r="O128" s="46"/>
      <c r="P128" s="46"/>
    </row>
    <row r="129" ht="15.6" spans="2:16">
      <c r="B129" s="55" t="s">
        <v>388</v>
      </c>
      <c r="C129" s="55"/>
      <c r="D129" s="55"/>
      <c r="E129" s="55"/>
      <c r="F129" s="55"/>
      <c r="G129" s="55"/>
      <c r="H129" s="55"/>
      <c r="I129" s="55"/>
      <c r="J129" s="48"/>
      <c r="K129" s="48"/>
      <c r="L129" s="46"/>
      <c r="M129" s="46"/>
      <c r="N129" s="46"/>
      <c r="O129" s="46"/>
      <c r="P129" s="46"/>
    </row>
    <row r="130" ht="15" customHeight="1" spans="2:16">
      <c r="B130" s="48" t="s">
        <v>389</v>
      </c>
      <c r="C130" s="48"/>
      <c r="D130" s="48"/>
      <c r="E130" s="48"/>
      <c r="F130" s="48"/>
      <c r="G130" s="48"/>
      <c r="H130" s="48"/>
      <c r="I130" s="48"/>
      <c r="J130" s="48"/>
      <c r="K130" s="48"/>
      <c r="L130" s="48"/>
      <c r="M130" s="48"/>
      <c r="N130" s="48"/>
      <c r="O130" s="48"/>
      <c r="P130" s="56"/>
    </row>
    <row r="131" ht="15.6" spans="2:16">
      <c r="B131" s="55" t="s">
        <v>390</v>
      </c>
      <c r="C131" s="55"/>
      <c r="D131" s="55"/>
      <c r="E131" s="55"/>
      <c r="F131" s="55"/>
      <c r="G131" s="55"/>
      <c r="H131" s="55"/>
      <c r="I131" s="55"/>
      <c r="J131" s="55"/>
      <c r="K131" s="48"/>
      <c r="L131" s="48"/>
      <c r="M131" s="48"/>
      <c r="N131" s="48"/>
      <c r="O131" s="48"/>
      <c r="P131" s="48"/>
    </row>
    <row r="132" ht="15.6" spans="2:16">
      <c r="B132" s="55" t="s">
        <v>391</v>
      </c>
      <c r="C132" s="55"/>
      <c r="D132" s="55"/>
      <c r="E132" s="55"/>
      <c r="F132" s="55"/>
      <c r="G132" s="55"/>
      <c r="H132" s="55"/>
      <c r="I132" s="55"/>
      <c r="J132" s="48"/>
      <c r="K132" s="48"/>
      <c r="L132" s="48"/>
      <c r="M132" s="48"/>
      <c r="N132" s="48"/>
      <c r="O132" s="48"/>
      <c r="P132" s="48"/>
    </row>
    <row r="133" ht="15.6" spans="2:16">
      <c r="B133" s="48" t="s">
        <v>392</v>
      </c>
      <c r="C133" s="48"/>
      <c r="D133" s="48"/>
      <c r="E133" s="48"/>
      <c r="F133" s="48"/>
      <c r="G133" s="48"/>
      <c r="H133" s="48"/>
      <c r="I133" s="48"/>
      <c r="J133" s="48"/>
      <c r="K133" s="48"/>
      <c r="L133" s="48"/>
      <c r="M133" s="48"/>
      <c r="N133" s="46"/>
      <c r="O133" s="46"/>
      <c r="P133" s="46"/>
    </row>
    <row r="134" ht="15.6" spans="2:16">
      <c r="B134" s="48" t="s">
        <v>393</v>
      </c>
      <c r="C134" s="48"/>
      <c r="D134" s="48"/>
      <c r="E134" s="48"/>
      <c r="F134" s="48"/>
      <c r="G134" s="48"/>
      <c r="H134" s="48"/>
      <c r="I134" s="48"/>
      <c r="J134" s="48"/>
      <c r="K134" s="48"/>
      <c r="L134" s="48"/>
      <c r="M134" s="48"/>
      <c r="N134" s="48"/>
      <c r="O134" s="48"/>
      <c r="P134" s="48"/>
    </row>
  </sheetData>
  <mergeCells count="8">
    <mergeCell ref="B1:N1"/>
    <mergeCell ref="B128:K128"/>
    <mergeCell ref="B129:I129"/>
    <mergeCell ref="B130:O130"/>
    <mergeCell ref="B131:J131"/>
    <mergeCell ref="B132:I132"/>
    <mergeCell ref="B133:L133"/>
    <mergeCell ref="B134:P134"/>
  </mergeCells>
  <pageMargins left="0.75" right="0.75" top="1" bottom="1" header="0.511805555555556" footer="0.511805555555556"/>
  <pageSetup paperSize="9" scale="10" orientation="landscape"/>
  <headerFooter/>
</worksheet>
</file>

<file path=docProps/app.xml><?xml version="1.0" encoding="utf-8"?>
<Properties xmlns="http://schemas.openxmlformats.org/officeDocument/2006/extended-properties" xmlns:vt="http://schemas.openxmlformats.org/officeDocument/2006/docPropsVTypes">
  <Application>FlexCel Studio for VCL</Application>
  <HeadingPairs>
    <vt:vector size="2" baseType="variant">
      <vt:variant>
        <vt:lpstr>工作表</vt:lpstr>
      </vt:variant>
      <vt:variant>
        <vt:i4>1</vt:i4>
      </vt:variant>
    </vt:vector>
  </HeadingPairs>
  <TitlesOfParts>
    <vt:vector size="1" baseType="lpstr">
      <vt:lpstr>2023部门联合抽查计划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程鷁</dc:creator>
  <cp:lastModifiedBy>Administrator</cp:lastModifiedBy>
  <dcterms:created xsi:type="dcterms:W3CDTF">2020-09-23T03:44:00Z</dcterms:created>
  <dcterms:modified xsi:type="dcterms:W3CDTF">2023-10-12T02:36:07Z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