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87"/>
  </bookViews>
  <sheets>
    <sheet name="2020部门联合抽查计划" sheetId="1" r:id="rId1"/>
  </sheets>
  <definedNames>
    <definedName name="_xlnm._FilterDatabase" localSheetId="0" hidden="1">'2020部门联合抽查计划'!$A$3:$P$33</definedName>
  </definedNames>
  <calcPr calcId="144525" concurrentCalc="0"/>
</workbook>
</file>

<file path=xl/sharedStrings.xml><?xml version="1.0" encoding="utf-8"?>
<sst xmlns="http://schemas.openxmlformats.org/spreadsheetml/2006/main" count="272" uniqueCount="173">
  <si>
    <t>北京市门头沟区部门联合抽查2021年度抽查工作计划</t>
  </si>
  <si>
    <t>序号</t>
  </si>
  <si>
    <t>计划名称</t>
  </si>
  <si>
    <t>任务名称</t>
  </si>
  <si>
    <t>发起部门</t>
  </si>
  <si>
    <t>参与部门</t>
  </si>
  <si>
    <t>抽查领域</t>
  </si>
  <si>
    <t>部门联合清单抽查事项</t>
  </si>
  <si>
    <t>抽查事项</t>
  </si>
  <si>
    <t>对象范围</t>
  </si>
  <si>
    <t>抽查日期自</t>
  </si>
  <si>
    <t>抽查日期至</t>
  </si>
  <si>
    <t>实施部门</t>
  </si>
  <si>
    <t>抽取对象基数</t>
  </si>
  <si>
    <t>抽取比例</t>
  </si>
  <si>
    <t>抽查检查对象数量</t>
  </si>
  <si>
    <t>2021年度对代理记账机构“有照无证”情况的检查</t>
  </si>
  <si>
    <t>区财政局</t>
  </si>
  <si>
    <t>区市场监管局</t>
  </si>
  <si>
    <t>代理记账机构“有照无证”情况的检查</t>
  </si>
  <si>
    <t>对代理记账机构“有照无证”情况的检查</t>
  </si>
  <si>
    <t>代理记账机构</t>
  </si>
  <si>
    <t>2021年度对工业企业联合抽查</t>
  </si>
  <si>
    <t>区应急局</t>
  </si>
  <si>
    <t>工业企业安全生产情况的检查</t>
  </si>
  <si>
    <t>对工业企业取得安全生产许可证情况及安全生产有关制度设置、落实等情况的检查</t>
  </si>
  <si>
    <t>对工业企业安全生产有关制度设置、落实等情况，危化品管理，安全出口，以及应急救援设备设施的检查|产品质量监督检查</t>
  </si>
  <si>
    <t>各类工业企业</t>
  </si>
  <si>
    <t>赵蓝华 刘栋
刘秉杨 彭德坤</t>
  </si>
  <si>
    <t>2021年对宾馆的联合抽查</t>
  </si>
  <si>
    <t>区卫生健康部门</t>
  </si>
  <si>
    <t>宾馆、旅店监督抽查</t>
  </si>
  <si>
    <t>对宾馆、旅店取得许可证情况，卫生情况，消防情况，治安安全情况的检查</t>
  </si>
  <si>
    <t>卫生许可证监督检查</t>
  </si>
  <si>
    <t>宾馆、旅店等领域</t>
  </si>
  <si>
    <t>杜文强 张勇
许长虹
郝国友</t>
  </si>
  <si>
    <t>2021年对告知承诺的联合抽查</t>
  </si>
  <si>
    <t>对告知承诺事项的监督检查</t>
  </si>
  <si>
    <t>告知承诺事项监督检查</t>
  </si>
  <si>
    <t>适合告知承诺领域</t>
  </si>
  <si>
    <t>2021年度对建筑市场从业单位的联合抽查</t>
  </si>
  <si>
    <t>区住建委</t>
  </si>
  <si>
    <t>区人力社保局</t>
  </si>
  <si>
    <t>建筑市场监督执法检查</t>
  </si>
  <si>
    <t>对建筑市场的监督执法检查</t>
  </si>
  <si>
    <t>对建设工程建筑市场行为（包括违法发包、转包、违法分包、挂靠及无证开工等）、人员履职和执业情况进行监督检查</t>
  </si>
  <si>
    <t>建筑市场从业单位（涉及本区在施项目的施工单位）</t>
  </si>
  <si>
    <t>2021年度对ODS企业部门联合抽查</t>
  </si>
  <si>
    <t>区生态环境局</t>
  </si>
  <si>
    <t>区市场监管局|区应急局</t>
  </si>
  <si>
    <t>涉消耗臭氧层物质（ODS）的生产使用、销售、维修回收、销毁及原料用途等企业和单位的监管</t>
  </si>
  <si>
    <t>对消耗臭氧层物质含氢氯氟烃（HCFCs）年度生产配额、使用配额（100 吨及以上）和使用备案（100吨以下）情况，对销售ODS企业和单位备案情况，以及对含ODS的制冷设备、制冷系统或者灭火系统的维修、报废处理，ODS回收、再生利用或者销毁等经营活动的单位备案情况的检查</t>
  </si>
  <si>
    <t>对销售ODS企业备案情况检查</t>
  </si>
  <si>
    <t>大云制冷</t>
  </si>
  <si>
    <t>2021年度对学科类（含外语语言类）校外培训机构办学情况抽查</t>
  </si>
  <si>
    <t>区教委</t>
  </si>
  <si>
    <t>区市场监管局、区公安局、区应急局、区消防救援支队</t>
  </si>
  <si>
    <t>学校办学情况抽查</t>
  </si>
  <si>
    <t>对中小学教育装备产品（含文体教育用品、教学仪器、校服等），学校招生、办学情况的检查</t>
  </si>
  <si>
    <t>办学情况的监督检查|对中小学教育装备产品（含文体教育用品、教学仪器、校服等），学校招生、办学情况的检查</t>
  </si>
  <si>
    <t>举办学科类（含语言类）的校外培训机构</t>
  </si>
  <si>
    <t>区教委|区市场监管局、区公安局、区应急局、区消防救援支队</t>
  </si>
  <si>
    <t>杜文强;张勇
许长虹;郝国友</t>
  </si>
  <si>
    <t>对使用领域消防产品质量的联合检查</t>
  </si>
  <si>
    <t>区消防救援支队</t>
  </si>
  <si>
    <t>消防安全检查</t>
  </si>
  <si>
    <t>对使用领域消防产品质量的监督检查</t>
  </si>
  <si>
    <t>抽查使用领域消防产品质量</t>
  </si>
  <si>
    <t>消防安全重点单位</t>
  </si>
  <si>
    <t>区市场监管局|区文化旅游局</t>
  </si>
  <si>
    <t>单位疏散通道、安全出口，消防设施器材检查</t>
  </si>
  <si>
    <t>宾馆、旅店</t>
  </si>
  <si>
    <t>2021年度对对经营高危险性体育项目的经营单位
联合抽查</t>
  </si>
  <si>
    <t>区体育局</t>
  </si>
  <si>
    <t>对经营高危险性体育项目的监管</t>
  </si>
  <si>
    <t>经营高危险性体育项目行政许可工作的检查</t>
  </si>
  <si>
    <t>本行政区域内经营高危险性体育项目的经营单位</t>
  </si>
  <si>
    <t>2021年对宾馆旅店联合检查</t>
  </si>
  <si>
    <t>区公安分局</t>
  </si>
  <si>
    <t>区文化旅游部门|区市场监管局|区消防部门|区公安机关</t>
  </si>
  <si>
    <t>对各类宾馆、旅店的治安检查|公共场所卫生检查|安全疏散检查，消防设施器材检查，公众聚集场所投入使用、营业前消防安全检查情况，消防安全管理，建筑防火检查|登记事项检查，公示信息检查</t>
  </si>
  <si>
    <t>宾馆、旅店行业</t>
  </si>
  <si>
    <t>对蜂业质量安全部门联合抽查</t>
  </si>
  <si>
    <t>区园林绿化局</t>
  </si>
  <si>
    <t>对蜂业质量安全的检查</t>
  </si>
  <si>
    <t>对蜂业质量安全的监督检查</t>
  </si>
  <si>
    <t>蜂业质量安全检查对蜂业生产、经营者的检查</t>
  </si>
  <si>
    <t>蜂业生产、经营者</t>
  </si>
  <si>
    <t>对使用林产品质量安全部门联合抽查</t>
  </si>
  <si>
    <t>对使用林产品质量安全的检查</t>
  </si>
  <si>
    <t>对食用林产品质量安全的监督检查</t>
  </si>
  <si>
    <t>食用林产品质量安全对食用林产品生产、经营者的检查</t>
  </si>
  <si>
    <t>食用林产品生产、经营者</t>
  </si>
  <si>
    <t>2021年对商业统计调查单位的部门联合抽查</t>
  </si>
  <si>
    <t>区统计局</t>
  </si>
  <si>
    <t>国家常规统计调查、部门统计调查、地方统计调查</t>
  </si>
  <si>
    <t>对提供不真实或不完整统计资料的行为及对未按照国家有关规定设置原始记录、统计台账的行为的检查</t>
  </si>
  <si>
    <t>调查单位基本情况统计检查</t>
  </si>
  <si>
    <t>2020年商业统计年报报表单位</t>
  </si>
  <si>
    <t>区统计部门、区市场监管部门</t>
  </si>
  <si>
    <t>2021年对服务业统计调查单位的部门联合抽查</t>
  </si>
  <si>
    <t>2020年服务业统计年报报表单位</t>
  </si>
  <si>
    <t>2021年对工业、建筑业和金融业统计调查单位的部门联合抽查</t>
  </si>
  <si>
    <t>2020年工业、建筑业和金融业统计年报报表单位</t>
  </si>
  <si>
    <t>2021年度对道路危险货物运输企业联合抽查</t>
  </si>
  <si>
    <t>区交通局</t>
  </si>
  <si>
    <t>交通运输行业监管</t>
  </si>
  <si>
    <t>对道路危险货物运输企业的检查</t>
  </si>
  <si>
    <t>驾驶员、押运员从业资质</t>
  </si>
  <si>
    <t>道路危险货物运输领域</t>
  </si>
  <si>
    <t>2021年对种子生产经营者部门联合抽查</t>
  </si>
  <si>
    <t>区农业农村局</t>
  </si>
  <si>
    <t>农业生产资料监管</t>
  </si>
  <si>
    <t>对种子的监督检查</t>
  </si>
  <si>
    <t>种子的检查</t>
  </si>
  <si>
    <t>种子生产经营者</t>
  </si>
  <si>
    <t>2021年度对影剧院、文化娱乐场所部门联合抽查</t>
  </si>
  <si>
    <t>区文旅局</t>
  </si>
  <si>
    <t>影剧院、文化娱乐场所等经营卫生情况抽查</t>
  </si>
  <si>
    <t>对影剧院、文化娱乐场所等取得、公示相关许可证及其他情况，卫生状况及卫生制度的检查</t>
  </si>
  <si>
    <t>安全应急双语广播；除国家法定节假日外，歌舞娱乐不得接纳未成年人；除国家法定节假日外，游艺娱乐场所设置的电子游戏机不得向未成年人提供；</t>
  </si>
  <si>
    <t>各类影剧院、文化娱乐场所等</t>
  </si>
  <si>
    <t xml:space="preserve">郭潇天 姚珉珉
黄小虎 高智博
</t>
  </si>
  <si>
    <t>2021年度旅行社部门联合抽查</t>
  </si>
  <si>
    <t>旅行社行业的检查（包括通过网络经营旅行及平台、包括实行告知承诺制取得许可的旅行社）</t>
  </si>
  <si>
    <t>对旅行社取得许可证情况及经营情况，对通过网络经营旅行社业务情况，对发布旅游经营信息网站的检查</t>
  </si>
  <si>
    <t>对旅行社及其分社、服务网点未悬挂旅行社业务经营许可证、备案登记证明行为的检查</t>
  </si>
  <si>
    <t>旅行社</t>
  </si>
  <si>
    <t>对告知承诺事项的检查</t>
  </si>
  <si>
    <t>区水务局</t>
  </si>
  <si>
    <t>实行告知承诺的市场经营主体</t>
  </si>
  <si>
    <t>2021年度门头沟区委社会工委区民政局对殡葬用品生产经营单位进行检查</t>
  </si>
  <si>
    <t>区民政局</t>
  </si>
  <si>
    <t>殡葬行业</t>
  </si>
  <si>
    <t>对殡葬用品生产经营单位进行检查</t>
  </si>
  <si>
    <t>1.对销售殡葬用品的检查      2.对殡葬经营行为检查</t>
  </si>
  <si>
    <t>企业、个体工商户及其它经营单位</t>
  </si>
  <si>
    <t>2021年度门头沟区粮食局粮食经营检查</t>
  </si>
  <si>
    <t>门头沟区粮食局</t>
  </si>
  <si>
    <t>对粮食经营企业的检查</t>
  </si>
  <si>
    <t>粮食经营企业</t>
  </si>
  <si>
    <t>彭德坤 刘秉杨
杜莹琦 贾立建</t>
  </si>
  <si>
    <t>2021年对建筑垃圾运输企业联合抽查</t>
  </si>
  <si>
    <t>区城管委</t>
  </si>
  <si>
    <t>运输企业制度、停车场运行情况</t>
  </si>
  <si>
    <t>建筑垃圾运输企业</t>
  </si>
  <si>
    <t>2021年对大峪地区外资市场主体年报公示信息的联合检查</t>
  </si>
  <si>
    <t>区商务部门</t>
  </si>
  <si>
    <t>企业年度报告抽查</t>
  </si>
  <si>
    <t>对年度报告公示信息的检查</t>
  </si>
  <si>
    <t>公示信息检查|对外商投资信息年度报告经营情况填报信息检查</t>
  </si>
  <si>
    <t>大峪地区2020年已报年报外资市场主体</t>
  </si>
  <si>
    <t>岳佳岐,刘园
杜文强,吕明</t>
  </si>
  <si>
    <t>2021年对永定地区外资市场主体年报公示信息的联合检查</t>
  </si>
  <si>
    <t>永定地区2020年已报年报外资市场主体</t>
  </si>
  <si>
    <t>郝国友,古龙
高伸,索婷</t>
  </si>
  <si>
    <t>2021年对石龙地区外资市场主体年报公示信息的联合检查</t>
  </si>
  <si>
    <t>石龙地区2020年已报年报外资市场主体</t>
  </si>
  <si>
    <t>李民;贾立建
许长虹,张安起</t>
  </si>
  <si>
    <t>2021年大峪地区房地产经纪机构联合检查</t>
  </si>
  <si>
    <t>房地产市场监督执法检查</t>
  </si>
  <si>
    <t>对房地产行业定价情况的检查</t>
  </si>
  <si>
    <t>对房地产经纪机构未在经营场所公示服务内容、服务标准的检查</t>
  </si>
  <si>
    <t>大峪地区房地产经纪机构</t>
  </si>
  <si>
    <t>2021年永定地区房地产经纪机构联合检查</t>
  </si>
  <si>
    <t>永定地区房地产经纪机构</t>
  </si>
  <si>
    <t>2021年对律师事务所的部门联合检查</t>
  </si>
  <si>
    <t>区司法局</t>
  </si>
  <si>
    <t>对国内律师事务所的检查</t>
  </si>
  <si>
    <t>登记事项检查、执业行为检查</t>
  </si>
  <si>
    <t>律师事务所</t>
  </si>
  <si>
    <t>备注</t>
  </si>
  <si>
    <t>检查项目见行政检查单</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</si>
</sst>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m&quot;月&quot;d&quot;日&quot;;@"/>
  </numFmts>
  <fonts count="23">
    <font>
      <sz val="9"/>
      <color indexed="8"/>
      <name val="宋体"/>
      <charset val="1"/>
    </font>
    <font>
      <sz val="9"/>
      <name val="宋体"/>
      <charset val="1"/>
    </font>
    <font>
      <sz val="9"/>
      <name val="宋体"/>
      <charset val="134"/>
    </font>
    <font>
      <sz val="10"/>
      <name val="宋体"/>
      <charset val="134"/>
    </font>
    <font>
      <b/>
      <sz val="18"/>
      <name val="方正小标宋简体"/>
      <charset val="134"/>
    </font>
    <font>
      <b/>
      <sz val="26"/>
      <name val="方正小标宋简体"/>
      <charset val="134"/>
    </font>
    <font>
      <sz val="12"/>
      <name val="黑体"/>
      <charset val="134"/>
    </font>
    <font>
      <b/>
      <sz val="12"/>
      <name val="黑体"/>
      <charset val="134"/>
    </font>
    <font>
      <sz val="12"/>
      <name val="宋体"/>
      <charset val="134"/>
    </font>
    <font>
      <b/>
      <sz val="12"/>
      <name val="宋体"/>
      <charset val="134"/>
    </font>
    <font>
      <sz val="9"/>
      <color indexed="8"/>
      <name val="宋体"/>
      <charset val="134"/>
    </font>
    <font>
      <sz val="11"/>
      <color theme="1"/>
      <name val="宋体"/>
      <charset val="134"/>
      <scheme val="minor"/>
    </font>
    <font>
      <sz val="11"/>
      <color indexed="9"/>
      <name val="宋体"/>
      <charset val="134"/>
    </font>
    <font>
      <sz val="9"/>
      <color indexed="62"/>
      <name val="宋体"/>
      <charset val="134"/>
    </font>
    <font>
      <sz val="9"/>
      <color indexed="60"/>
      <name val="宋体"/>
      <charset val="134"/>
    </font>
    <font>
      <u/>
      <sz val="11"/>
      <color rgb="FF0000FF"/>
      <name val="宋体"/>
      <charset val="0"/>
      <scheme val="minor"/>
    </font>
    <font>
      <u/>
      <sz val="11"/>
      <color rgb="FF800080"/>
      <name val="宋体"/>
      <charset val="0"/>
      <scheme val="minor"/>
    </font>
    <font>
      <sz val="9"/>
      <color indexed="63"/>
      <name val="宋体"/>
      <charset val="134"/>
    </font>
    <font>
      <sz val="9"/>
      <color indexed="10"/>
      <name val="宋体"/>
      <charset val="134"/>
    </font>
    <font>
      <sz val="9"/>
      <color indexed="52"/>
      <name val="宋体"/>
      <charset val="134"/>
    </font>
    <font>
      <sz val="9"/>
      <color indexed="9"/>
      <name val="宋体"/>
      <charset val="134"/>
    </font>
    <font>
      <sz val="9"/>
      <color indexed="23"/>
      <name val="宋体"/>
      <charset val="134"/>
    </font>
    <font>
      <sz val="9"/>
      <color indexed="17"/>
      <name val="宋体"/>
      <charset val="134"/>
    </font>
  </fonts>
  <fills count="14">
    <fill>
      <patternFill patternType="none"/>
    </fill>
    <fill>
      <patternFill patternType="gray125"/>
    </fill>
    <fill>
      <patternFill patternType="solid">
        <fgColor indexed="26"/>
        <bgColor indexed="64"/>
      </patternFill>
    </fill>
    <fill>
      <patternFill patternType="solid">
        <fgColor indexed="49"/>
        <bgColor indexed="64"/>
      </patternFill>
    </fill>
    <fill>
      <patternFill patternType="solid">
        <fgColor indexed="57"/>
        <bgColor indexed="64"/>
      </patternFill>
    </fill>
    <fill>
      <patternFill patternType="solid">
        <fgColor indexed="47"/>
        <bgColor indexed="64"/>
      </patternFill>
    </fill>
    <fill>
      <patternFill patternType="solid">
        <fgColor indexed="53"/>
        <bgColor indexed="64"/>
      </patternFill>
    </fill>
    <fill>
      <patternFill patternType="solid">
        <fgColor indexed="10"/>
        <bgColor indexed="64"/>
      </patternFill>
    </fill>
    <fill>
      <patternFill patternType="solid">
        <fgColor indexed="29"/>
        <bgColor indexed="64"/>
      </patternFill>
    </fill>
    <fill>
      <patternFill patternType="solid">
        <fgColor indexed="43"/>
        <bgColor indexed="64"/>
      </patternFill>
    </fill>
    <fill>
      <patternFill patternType="solid">
        <fgColor indexed="9"/>
        <bgColor indexed="64"/>
      </patternFill>
    </fill>
    <fill>
      <patternFill patternType="solid">
        <fgColor indexed="55"/>
        <bgColor indexed="64"/>
      </patternFill>
    </fill>
    <fill>
      <patternFill patternType="solid">
        <fgColor indexed="25"/>
        <bgColor indexed="64"/>
      </patternFill>
    </fill>
    <fill>
      <patternFill patternType="solid">
        <fgColor indexed="42"/>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s>
  <cellStyleXfs count="63">
    <xf numFmtId="0" fontId="0" fillId="0" borderId="0">
      <alignment vertical="center"/>
    </xf>
    <xf numFmtId="0" fontId="10" fillId="0" borderId="0" applyNumberFormat="0" applyFill="0" applyBorder="0" applyAlignment="0" applyProtection="0">
      <alignment vertical="center"/>
    </xf>
    <xf numFmtId="42" fontId="11" fillId="0" borderId="0" applyFont="0" applyFill="0" applyBorder="0" applyAlignment="0" applyProtection="0">
      <alignment vertical="center"/>
    </xf>
    <xf numFmtId="0" fontId="10" fillId="4" borderId="0" applyNumberFormat="0" applyBorder="0" applyAlignment="0" applyProtection="0">
      <alignment vertical="center"/>
    </xf>
    <xf numFmtId="0" fontId="13" fillId="5" borderId="4" applyNumberFormat="0" applyAlignment="0" applyProtection="0">
      <alignment vertical="center"/>
    </xf>
    <xf numFmtId="44" fontId="11" fillId="0" borderId="0" applyFont="0" applyFill="0" applyBorder="0" applyAlignment="0" applyProtection="0">
      <alignment vertical="center"/>
    </xf>
    <xf numFmtId="0" fontId="10" fillId="0" borderId="0" applyNumberFormat="0" applyFill="0" applyBorder="0" applyAlignment="0" applyProtection="0">
      <alignment vertical="center"/>
    </xf>
    <xf numFmtId="41" fontId="11" fillId="0" borderId="0" applyFont="0" applyFill="0" applyBorder="0" applyAlignment="0" applyProtection="0">
      <alignment vertical="center"/>
    </xf>
    <xf numFmtId="0" fontId="10" fillId="4" borderId="0" applyNumberFormat="0" applyBorder="0" applyAlignment="0" applyProtection="0">
      <alignment vertical="center"/>
    </xf>
    <xf numFmtId="0" fontId="14" fillId="8" borderId="0" applyNumberFormat="0" applyBorder="0" applyAlignment="0" applyProtection="0">
      <alignment vertical="center"/>
    </xf>
    <xf numFmtId="43" fontId="11" fillId="0" borderId="0" applyFont="0" applyFill="0" applyBorder="0" applyAlignment="0" applyProtection="0">
      <alignment vertical="center"/>
    </xf>
    <xf numFmtId="0" fontId="12" fillId="4" borderId="0" applyNumberFormat="0" applyBorder="0" applyAlignment="0" applyProtection="0">
      <alignment vertical="center"/>
    </xf>
    <xf numFmtId="0" fontId="1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2" borderId="3" applyNumberFormat="0" applyFont="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8" applyNumberFormat="0" applyFill="0" applyAlignment="0" applyProtection="0">
      <alignment vertical="center"/>
    </xf>
    <xf numFmtId="0" fontId="13" fillId="0" borderId="8" applyNumberFormat="0" applyFill="0" applyAlignment="0" applyProtection="0">
      <alignment vertical="center"/>
    </xf>
    <xf numFmtId="0" fontId="12" fillId="3" borderId="0" applyNumberFormat="0" applyBorder="0" applyAlignment="0" applyProtection="0">
      <alignment vertical="center"/>
    </xf>
    <xf numFmtId="0" fontId="13" fillId="0" borderId="9" applyNumberFormat="0" applyFill="0" applyAlignment="0" applyProtection="0">
      <alignment vertical="center"/>
    </xf>
    <xf numFmtId="0" fontId="12" fillId="12" borderId="0" applyNumberFormat="0" applyBorder="0" applyAlignment="0" applyProtection="0">
      <alignment vertical="center"/>
    </xf>
    <xf numFmtId="0" fontId="17" fillId="10" borderId="5" applyNumberFormat="0" applyAlignment="0" applyProtection="0">
      <alignment vertical="center"/>
    </xf>
    <xf numFmtId="0" fontId="19" fillId="10" borderId="4" applyNumberFormat="0" applyAlignment="0" applyProtection="0">
      <alignment vertical="center"/>
    </xf>
    <xf numFmtId="0" fontId="10" fillId="0" borderId="0" applyNumberFormat="0" applyFill="0" applyBorder="0" applyAlignment="0" applyProtection="0">
      <alignment vertical="center"/>
    </xf>
    <xf numFmtId="0" fontId="20" fillId="11" borderId="6" applyNumberFormat="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0" fontId="19" fillId="0" borderId="7" applyNumberFormat="0" applyFill="0" applyAlignment="0" applyProtection="0">
      <alignment vertical="center"/>
    </xf>
    <xf numFmtId="0" fontId="10" fillId="0" borderId="10" applyNumberFormat="0" applyFill="0" applyAlignment="0" applyProtection="0">
      <alignment vertical="center"/>
    </xf>
    <xf numFmtId="0" fontId="22" fillId="13" borderId="0" applyNumberFormat="0" applyBorder="0" applyAlignment="0" applyProtection="0">
      <alignment vertical="center"/>
    </xf>
    <xf numFmtId="0" fontId="14" fillId="9" borderId="0" applyNumberFormat="0" applyBorder="0" applyAlignment="0" applyProtection="0">
      <alignment vertical="center"/>
    </xf>
    <xf numFmtId="0" fontId="10" fillId="3" borderId="0" applyNumberFormat="0" applyBorder="0" applyAlignment="0" applyProtection="0">
      <alignment vertical="center"/>
    </xf>
    <xf numFmtId="0" fontId="12" fillId="3"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0" fillId="7" borderId="0" applyNumberFormat="0" applyBorder="0" applyAlignment="0" applyProtection="0">
      <alignment vertical="center"/>
    </xf>
    <xf numFmtId="0" fontId="10" fillId="7" borderId="0" applyNumberFormat="0" applyBorder="0" applyAlignment="0" applyProtection="0">
      <alignment vertical="center"/>
    </xf>
    <xf numFmtId="0" fontId="12" fillId="4" borderId="0" applyNumberFormat="0" applyBorder="0" applyAlignment="0" applyProtection="0">
      <alignment vertical="center"/>
    </xf>
    <xf numFmtId="0" fontId="12" fillId="12"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2" fillId="3" borderId="0" applyNumberFormat="0" applyBorder="0" applyAlignment="0" applyProtection="0">
      <alignment vertical="center"/>
    </xf>
    <xf numFmtId="0" fontId="10" fillId="3" borderId="0" applyNumberFormat="0" applyBorder="0" applyAlignment="0" applyProtection="0">
      <alignment vertical="center"/>
    </xf>
    <xf numFmtId="0" fontId="12" fillId="3" borderId="0" applyNumberFormat="0" applyBorder="0" applyAlignment="0" applyProtection="0">
      <alignment vertical="center"/>
    </xf>
    <xf numFmtId="0" fontId="12" fillId="6" borderId="0" applyNumberFormat="0" applyBorder="0" applyAlignment="0" applyProtection="0">
      <alignment vertical="center"/>
    </xf>
    <xf numFmtId="0" fontId="10" fillId="6" borderId="0" applyNumberFormat="0" applyBorder="0" applyAlignment="0" applyProtection="0">
      <alignment vertical="center"/>
    </xf>
    <xf numFmtId="0" fontId="12" fillId="6" borderId="0" applyNumberFormat="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1">
    <xf numFmtId="0" fontId="0" fillId="0" borderId="0" xfId="0" applyAlignment="1"/>
    <xf numFmtId="0" fontId="1" fillId="0" borderId="0" xfId="0" applyFont="1" applyFill="1" applyBorder="1" applyAlignment="1"/>
    <xf numFmtId="0" fontId="1" fillId="0" borderId="0" xfId="0" applyFont="1" applyFill="1" applyBorder="1" applyAlignment="1">
      <alignment wrapText="1"/>
    </xf>
    <xf numFmtId="0" fontId="1" fillId="0" borderId="0" xfId="0" applyFont="1" applyFill="1" applyBorder="1" applyAlignment="1">
      <alignment vertical="center"/>
    </xf>
    <xf numFmtId="0" fontId="2" fillId="0" borderId="0" xfId="0" applyFont="1" applyFill="1" applyBorder="1" applyAlignment="1"/>
    <xf numFmtId="0" fontId="3" fillId="0" borderId="0" xfId="0" applyFont="1" applyFill="1" applyBorder="1" applyAlignment="1"/>
    <xf numFmtId="0" fontId="1" fillId="0" borderId="0" xfId="0" applyFont="1" applyFill="1" applyAlignment="1"/>
    <xf numFmtId="176" fontId="1" fillId="0" borderId="0" xfId="0" applyNumberFormat="1" applyFont="1" applyFill="1" applyAlignment="1"/>
    <xf numFmtId="10" fontId="1" fillId="0" borderId="0" xfId="0" applyNumberFormat="1" applyFont="1" applyFill="1" applyAlignment="1"/>
    <xf numFmtId="0" fontId="1" fillId="0" borderId="0" xfId="0" applyFont="1" applyFill="1" applyAlignment="1">
      <alignment vertical="center"/>
    </xf>
    <xf numFmtId="0" fontId="4" fillId="0" borderId="0" xfId="0" applyNumberFormat="1" applyFont="1" applyFill="1" applyAlignment="1">
      <alignment horizontal="center" vertical="center"/>
    </xf>
    <xf numFmtId="0" fontId="5" fillId="0" borderId="0" xfId="0" applyNumberFormat="1" applyFont="1" applyFill="1" applyAlignment="1">
      <alignment horizontal="center" vertical="center"/>
    </xf>
    <xf numFmtId="0"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vertical="center"/>
    </xf>
    <xf numFmtId="176" fontId="4" fillId="0" borderId="0" xfId="0" applyNumberFormat="1" applyFont="1" applyFill="1" applyAlignment="1">
      <alignment horizontal="center" vertical="center"/>
    </xf>
    <xf numFmtId="10" fontId="4" fillId="0" borderId="0" xfId="0" applyNumberFormat="1" applyFont="1" applyFill="1" applyAlignment="1">
      <alignment horizontal="center" vertical="center"/>
    </xf>
    <xf numFmtId="176" fontId="5" fillId="0" borderId="0" xfId="0" applyNumberFormat="1" applyFont="1" applyFill="1" applyAlignment="1">
      <alignment horizontal="center" vertical="center"/>
    </xf>
    <xf numFmtId="10" fontId="5" fillId="0" borderId="0" xfId="0" applyNumberFormat="1" applyFont="1" applyFill="1" applyAlignment="1">
      <alignment horizontal="center" vertical="center"/>
    </xf>
    <xf numFmtId="176" fontId="7" fillId="0" borderId="1" xfId="0"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10" fontId="8" fillId="0" borderId="2" xfId="0" applyNumberFormat="1" applyFont="1" applyFill="1" applyBorder="1" applyAlignment="1">
      <alignment horizontal="center" vertical="center" wrapText="1"/>
    </xf>
    <xf numFmtId="9" fontId="8" fillId="0" borderId="2" xfId="0" applyNumberFormat="1" applyFont="1" applyFill="1" applyBorder="1" applyAlignment="1">
      <alignment horizontal="center" vertical="center" wrapText="1"/>
    </xf>
    <xf numFmtId="0" fontId="2" fillId="0" borderId="0" xfId="0" applyFont="1" applyFill="1" applyBorder="1" applyAlignment="1">
      <alignment wrapText="1"/>
    </xf>
    <xf numFmtId="0" fontId="3" fillId="0" borderId="0" xfId="0" applyFont="1" applyFill="1" applyBorder="1" applyAlignment="1">
      <alignment wrapText="1"/>
    </xf>
    <xf numFmtId="0" fontId="1" fillId="0" borderId="0" xfId="0" applyFont="1" applyFill="1" applyAlignment="1">
      <alignment wrapText="1"/>
    </xf>
  </cellXfs>
  <cellStyles count="63">
    <cellStyle name="常规" xfId="0" builtinId="0"/>
    <cellStyle name="样式 2" xfId="1"/>
    <cellStyle name="货币[0]" xfId="2" builtinId="7"/>
    <cellStyle name="20% - 强调文字颜色 3" xfId="3" builtinId="38"/>
    <cellStyle name="输入" xfId="4" builtinId="20"/>
    <cellStyle name="货币" xfId="5" builtinId="4"/>
    <cellStyle name="样式 4"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样式 5" xfId="14"/>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样式 7"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样式 1" xfId="53"/>
    <cellStyle name="样式 14" xfId="54"/>
    <cellStyle name="样式 10" xfId="55"/>
    <cellStyle name="样式 11" xfId="56"/>
    <cellStyle name="样式 12" xfId="57"/>
    <cellStyle name="样式 13" xfId="58"/>
    <cellStyle name="样式 3" xfId="59"/>
    <cellStyle name="样式 6" xfId="60"/>
    <cellStyle name="样式 8" xfId="61"/>
    <cellStyle name="样式 9" xfId="6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6"/>
  <sheetViews>
    <sheetView tabSelected="1" workbookViewId="0">
      <selection activeCell="G6" sqref="G6"/>
    </sheetView>
  </sheetViews>
  <sheetFormatPr defaultColWidth="9.33333333333333" defaultRowHeight="10.8"/>
  <cols>
    <col min="1" max="1" width="7.15625" style="6" customWidth="1"/>
    <col min="2" max="2" width="20.15625" style="6" customWidth="1"/>
    <col min="3" max="3" width="23.15625" style="6" customWidth="1"/>
    <col min="4" max="4" width="13.15625" style="6" customWidth="1"/>
    <col min="5" max="5" width="17.8333333333333" style="6" customWidth="1"/>
    <col min="6" max="6" width="17.8333333333333" style="6" hidden="1" customWidth="1"/>
    <col min="7" max="7" width="37.3333333333333" style="6" customWidth="1"/>
    <col min="8" max="8" width="42.8333333333333" style="6" customWidth="1"/>
    <col min="9" max="9" width="26.1666666666667" style="6" customWidth="1"/>
    <col min="10" max="10" width="17.3333333333333" style="7" customWidth="1"/>
    <col min="11" max="11" width="16" style="7" customWidth="1"/>
    <col min="12" max="12" width="17.8333333333333" style="6" customWidth="1"/>
    <col min="13" max="13" width="12" style="6" customWidth="1"/>
    <col min="14" max="14" width="13.5" style="8" customWidth="1"/>
    <col min="15" max="15" width="13.15625" style="6" customWidth="1"/>
    <col min="16" max="17" width="15.5" style="6" customWidth="1"/>
    <col min="18" max="16384" width="9.33333333333333" style="6"/>
  </cols>
  <sheetData>
    <row r="1" ht="24" spans="1:14">
      <c r="A1" s="9"/>
      <c r="B1" s="10" t="s">
        <v>0</v>
      </c>
      <c r="C1" s="10"/>
      <c r="D1" s="10"/>
      <c r="E1" s="10"/>
      <c r="F1" s="10"/>
      <c r="G1" s="10"/>
      <c r="H1" s="10"/>
      <c r="I1" s="10"/>
      <c r="J1" s="18"/>
      <c r="K1" s="18"/>
      <c r="L1" s="10"/>
      <c r="M1" s="10"/>
      <c r="N1" s="19"/>
    </row>
    <row r="2" ht="33.6" spans="2:14">
      <c r="B2" s="11"/>
      <c r="C2" s="11"/>
      <c r="D2" s="11"/>
      <c r="E2" s="11"/>
      <c r="F2" s="11"/>
      <c r="G2" s="11"/>
      <c r="H2" s="11"/>
      <c r="I2" s="11"/>
      <c r="J2" s="20"/>
      <c r="K2" s="20"/>
      <c r="L2" s="11"/>
      <c r="M2" s="11"/>
      <c r="N2" s="21"/>
    </row>
    <row r="3" ht="31.2" spans="1:15">
      <c r="A3" s="12" t="s">
        <v>1</v>
      </c>
      <c r="B3" s="13" t="s">
        <v>2</v>
      </c>
      <c r="C3" s="13" t="s">
        <v>3</v>
      </c>
      <c r="D3" s="13" t="s">
        <v>4</v>
      </c>
      <c r="E3" s="13" t="s">
        <v>5</v>
      </c>
      <c r="F3" s="13" t="s">
        <v>6</v>
      </c>
      <c r="G3" s="13" t="s">
        <v>7</v>
      </c>
      <c r="H3" s="13" t="s">
        <v>8</v>
      </c>
      <c r="I3" s="13" t="s">
        <v>9</v>
      </c>
      <c r="J3" s="22" t="s">
        <v>10</v>
      </c>
      <c r="K3" s="22" t="s">
        <v>11</v>
      </c>
      <c r="L3" s="13" t="s">
        <v>12</v>
      </c>
      <c r="M3" s="13" t="s">
        <v>13</v>
      </c>
      <c r="N3" s="23" t="s">
        <v>14</v>
      </c>
      <c r="O3" s="24" t="s">
        <v>15</v>
      </c>
    </row>
    <row r="4" s="1" customFormat="1" ht="51" customHeight="1" spans="1:15">
      <c r="A4" s="14">
        <v>1</v>
      </c>
      <c r="B4" s="15" t="s">
        <v>0</v>
      </c>
      <c r="C4" s="15" t="s">
        <v>16</v>
      </c>
      <c r="D4" s="15" t="s">
        <v>17</v>
      </c>
      <c r="E4" s="15" t="s">
        <v>18</v>
      </c>
      <c r="F4" s="15" t="s">
        <v>19</v>
      </c>
      <c r="G4" s="15" t="s">
        <v>20</v>
      </c>
      <c r="H4" s="15" t="s">
        <v>20</v>
      </c>
      <c r="I4" s="15" t="s">
        <v>21</v>
      </c>
      <c r="J4" s="25">
        <v>44400</v>
      </c>
      <c r="K4" s="25">
        <v>44469</v>
      </c>
      <c r="L4" s="15" t="str">
        <f t="shared" ref="L4:L16" si="0">D4&amp;"|"&amp;E4</f>
        <v>区财政局|区市场监管局</v>
      </c>
      <c r="M4" s="15">
        <v>609</v>
      </c>
      <c r="N4" s="26">
        <f t="shared" ref="N4:N11" si="1">O4/M4</f>
        <v>0.0985221674876847</v>
      </c>
      <c r="O4" s="15">
        <v>60</v>
      </c>
    </row>
    <row r="5" s="1" customFormat="1" ht="51" customHeight="1" spans="1:16">
      <c r="A5" s="14">
        <v>2</v>
      </c>
      <c r="B5" s="15" t="s">
        <v>0</v>
      </c>
      <c r="C5" s="15" t="s">
        <v>22</v>
      </c>
      <c r="D5" s="15" t="s">
        <v>23</v>
      </c>
      <c r="E5" s="15" t="s">
        <v>18</v>
      </c>
      <c r="F5" s="15" t="s">
        <v>24</v>
      </c>
      <c r="G5" s="15" t="s">
        <v>25</v>
      </c>
      <c r="H5" s="15" t="s">
        <v>26</v>
      </c>
      <c r="I5" s="15" t="s">
        <v>27</v>
      </c>
      <c r="J5" s="25">
        <v>44392</v>
      </c>
      <c r="K5" s="25">
        <v>44561</v>
      </c>
      <c r="L5" s="15" t="str">
        <f t="shared" si="0"/>
        <v>区应急局|区市场监管局</v>
      </c>
      <c r="M5" s="15">
        <v>30</v>
      </c>
      <c r="N5" s="26">
        <f t="shared" si="1"/>
        <v>0.5</v>
      </c>
      <c r="O5" s="15">
        <v>15</v>
      </c>
      <c r="P5" s="2" t="s">
        <v>28</v>
      </c>
    </row>
    <row r="6" s="2" customFormat="1" ht="51" customHeight="1" spans="1:16">
      <c r="A6" s="14">
        <v>3</v>
      </c>
      <c r="B6" s="15" t="s">
        <v>0</v>
      </c>
      <c r="C6" s="15" t="s">
        <v>29</v>
      </c>
      <c r="D6" s="15" t="s">
        <v>30</v>
      </c>
      <c r="E6" s="15" t="s">
        <v>18</v>
      </c>
      <c r="F6" s="15" t="s">
        <v>31</v>
      </c>
      <c r="G6" s="15" t="s">
        <v>32</v>
      </c>
      <c r="H6" s="15" t="s">
        <v>33</v>
      </c>
      <c r="I6" s="15" t="s">
        <v>34</v>
      </c>
      <c r="J6" s="25">
        <v>44392</v>
      </c>
      <c r="K6" s="25">
        <v>44469</v>
      </c>
      <c r="L6" s="15" t="str">
        <f t="shared" si="0"/>
        <v>区卫生健康部门|区市场监管局</v>
      </c>
      <c r="M6" s="15">
        <v>14</v>
      </c>
      <c r="N6" s="26">
        <f t="shared" si="1"/>
        <v>0.714285714285714</v>
      </c>
      <c r="O6" s="15">
        <v>10</v>
      </c>
      <c r="P6" s="2" t="s">
        <v>35</v>
      </c>
    </row>
    <row r="7" s="2" customFormat="1" ht="51" customHeight="1" spans="1:16">
      <c r="A7" s="14">
        <v>4</v>
      </c>
      <c r="B7" s="15" t="s">
        <v>0</v>
      </c>
      <c r="C7" s="15" t="s">
        <v>36</v>
      </c>
      <c r="D7" s="15" t="s">
        <v>30</v>
      </c>
      <c r="E7" s="15" t="s">
        <v>18</v>
      </c>
      <c r="F7" s="15" t="s">
        <v>37</v>
      </c>
      <c r="G7" s="15" t="s">
        <v>37</v>
      </c>
      <c r="H7" s="15" t="s">
        <v>38</v>
      </c>
      <c r="I7" s="15" t="s">
        <v>39</v>
      </c>
      <c r="J7" s="25">
        <v>44392</v>
      </c>
      <c r="K7" s="25">
        <v>44469</v>
      </c>
      <c r="L7" s="15" t="str">
        <f t="shared" si="0"/>
        <v>区卫生健康部门|区市场监管局</v>
      </c>
      <c r="M7" s="15">
        <v>50</v>
      </c>
      <c r="N7" s="26">
        <f t="shared" si="1"/>
        <v>0.28</v>
      </c>
      <c r="O7" s="15">
        <v>14</v>
      </c>
      <c r="P7" s="2" t="s">
        <v>35</v>
      </c>
    </row>
    <row r="8" s="1" customFormat="1" ht="51" customHeight="1" spans="1:15">
      <c r="A8" s="14">
        <v>5</v>
      </c>
      <c r="B8" s="15" t="s">
        <v>0</v>
      </c>
      <c r="C8" s="15" t="s">
        <v>40</v>
      </c>
      <c r="D8" s="15" t="s">
        <v>41</v>
      </c>
      <c r="E8" s="15" t="s">
        <v>42</v>
      </c>
      <c r="F8" s="15" t="s">
        <v>43</v>
      </c>
      <c r="G8" s="15" t="s">
        <v>44</v>
      </c>
      <c r="H8" s="15" t="s">
        <v>45</v>
      </c>
      <c r="I8" s="15" t="s">
        <v>46</v>
      </c>
      <c r="J8" s="25">
        <v>44440</v>
      </c>
      <c r="K8" s="25">
        <v>44561</v>
      </c>
      <c r="L8" s="15" t="str">
        <f t="shared" si="0"/>
        <v>区住建委|区人力社保局</v>
      </c>
      <c r="M8" s="15">
        <v>44</v>
      </c>
      <c r="N8" s="26">
        <f t="shared" si="1"/>
        <v>0.681818181818182</v>
      </c>
      <c r="O8" s="15">
        <v>30</v>
      </c>
    </row>
    <row r="9" s="3" customFormat="1" ht="51" customHeight="1" spans="1:15">
      <c r="A9" s="14">
        <v>6</v>
      </c>
      <c r="B9" s="15" t="s">
        <v>0</v>
      </c>
      <c r="C9" s="15" t="s">
        <v>47</v>
      </c>
      <c r="D9" s="15" t="s">
        <v>48</v>
      </c>
      <c r="E9" s="15" t="s">
        <v>49</v>
      </c>
      <c r="F9" s="15" t="s">
        <v>50</v>
      </c>
      <c r="G9" s="15" t="s">
        <v>51</v>
      </c>
      <c r="H9" s="15" t="s">
        <v>52</v>
      </c>
      <c r="I9" s="15" t="s">
        <v>53</v>
      </c>
      <c r="J9" s="25">
        <v>44409</v>
      </c>
      <c r="K9" s="25">
        <v>44469</v>
      </c>
      <c r="L9" s="15" t="str">
        <f t="shared" si="0"/>
        <v>区生态环境局|区市场监管局|区应急局</v>
      </c>
      <c r="M9" s="15">
        <v>1</v>
      </c>
      <c r="N9" s="26">
        <f t="shared" si="1"/>
        <v>1</v>
      </c>
      <c r="O9" s="15">
        <v>1</v>
      </c>
    </row>
    <row r="10" s="1" customFormat="1" ht="75" customHeight="1" spans="1:16">
      <c r="A10" s="14">
        <v>7</v>
      </c>
      <c r="B10" s="15" t="s">
        <v>0</v>
      </c>
      <c r="C10" s="15" t="s">
        <v>54</v>
      </c>
      <c r="D10" s="15" t="s">
        <v>55</v>
      </c>
      <c r="E10" s="15" t="s">
        <v>56</v>
      </c>
      <c r="F10" s="15" t="s">
        <v>57</v>
      </c>
      <c r="G10" s="15" t="s">
        <v>58</v>
      </c>
      <c r="H10" s="15" t="s">
        <v>59</v>
      </c>
      <c r="I10" s="15" t="s">
        <v>60</v>
      </c>
      <c r="J10" s="25">
        <v>44392</v>
      </c>
      <c r="K10" s="25">
        <v>44469</v>
      </c>
      <c r="L10" s="15" t="s">
        <v>61</v>
      </c>
      <c r="M10" s="15">
        <v>36</v>
      </c>
      <c r="N10" s="26">
        <v>1</v>
      </c>
      <c r="O10" s="15">
        <v>36</v>
      </c>
      <c r="P10" s="2" t="s">
        <v>62</v>
      </c>
    </row>
    <row r="11" s="4" customFormat="1" ht="51" customHeight="1" spans="1:15">
      <c r="A11" s="14">
        <v>8</v>
      </c>
      <c r="B11" s="15" t="s">
        <v>0</v>
      </c>
      <c r="C11" s="15" t="s">
        <v>63</v>
      </c>
      <c r="D11" s="15" t="s">
        <v>64</v>
      </c>
      <c r="E11" s="15" t="s">
        <v>18</v>
      </c>
      <c r="F11" s="15" t="s">
        <v>65</v>
      </c>
      <c r="G11" s="15" t="s">
        <v>66</v>
      </c>
      <c r="H11" s="15" t="s">
        <v>67</v>
      </c>
      <c r="I11" s="15" t="s">
        <v>68</v>
      </c>
      <c r="J11" s="25">
        <v>44409</v>
      </c>
      <c r="K11" s="25">
        <v>44520</v>
      </c>
      <c r="L11" s="15" t="str">
        <f t="shared" si="0"/>
        <v>区消防救援支队|区市场监管局</v>
      </c>
      <c r="M11" s="15">
        <v>100</v>
      </c>
      <c r="N11" s="26">
        <f t="shared" si="1"/>
        <v>0.2</v>
      </c>
      <c r="O11" s="15">
        <v>20</v>
      </c>
    </row>
    <row r="12" s="4" customFormat="1" ht="51" customHeight="1" spans="1:15">
      <c r="A12" s="14">
        <v>9</v>
      </c>
      <c r="B12" s="15" t="s">
        <v>0</v>
      </c>
      <c r="C12" s="15" t="s">
        <v>29</v>
      </c>
      <c r="D12" s="15" t="s">
        <v>64</v>
      </c>
      <c r="E12" s="15" t="s">
        <v>69</v>
      </c>
      <c r="F12" s="15" t="s">
        <v>31</v>
      </c>
      <c r="G12" s="15" t="s">
        <v>32</v>
      </c>
      <c r="H12" s="15" t="s">
        <v>70</v>
      </c>
      <c r="I12" s="15" t="s">
        <v>71</v>
      </c>
      <c r="J12" s="25">
        <v>44409</v>
      </c>
      <c r="K12" s="25">
        <v>44520</v>
      </c>
      <c r="L12" s="15" t="str">
        <f t="shared" si="0"/>
        <v>区消防救援支队|区市场监管局|区文化旅游局</v>
      </c>
      <c r="M12" s="15">
        <v>200</v>
      </c>
      <c r="N12" s="26">
        <f t="shared" ref="N12:N19" si="2">O12/M12</f>
        <v>0.1</v>
      </c>
      <c r="O12" s="15">
        <v>20</v>
      </c>
    </row>
    <row r="13" s="1" customFormat="1" ht="51" customHeight="1" spans="1:15">
      <c r="A13" s="14">
        <v>10</v>
      </c>
      <c r="B13" s="15" t="s">
        <v>0</v>
      </c>
      <c r="C13" s="15" t="s">
        <v>72</v>
      </c>
      <c r="D13" s="15" t="s">
        <v>73</v>
      </c>
      <c r="E13" s="15" t="s">
        <v>23</v>
      </c>
      <c r="F13" s="15" t="s">
        <v>74</v>
      </c>
      <c r="G13" s="15" t="s">
        <v>74</v>
      </c>
      <c r="H13" s="15" t="s">
        <v>75</v>
      </c>
      <c r="I13" s="15" t="s">
        <v>76</v>
      </c>
      <c r="J13" s="25">
        <v>44440</v>
      </c>
      <c r="K13" s="25">
        <v>44499</v>
      </c>
      <c r="L13" s="15" t="str">
        <f t="shared" si="0"/>
        <v>区体育局|区应急局</v>
      </c>
      <c r="M13" s="15">
        <v>6</v>
      </c>
      <c r="N13" s="26">
        <f t="shared" si="2"/>
        <v>0.166666666666667</v>
      </c>
      <c r="O13" s="15">
        <v>1</v>
      </c>
    </row>
    <row r="14" s="1" customFormat="1" ht="79" customHeight="1" spans="1:15">
      <c r="A14" s="14">
        <v>11</v>
      </c>
      <c r="B14" s="15" t="s">
        <v>0</v>
      </c>
      <c r="C14" s="15" t="s">
        <v>77</v>
      </c>
      <c r="D14" s="15" t="s">
        <v>78</v>
      </c>
      <c r="E14" s="15" t="s">
        <v>79</v>
      </c>
      <c r="F14" s="15" t="s">
        <v>31</v>
      </c>
      <c r="G14" s="15" t="s">
        <v>32</v>
      </c>
      <c r="H14" s="15" t="s">
        <v>80</v>
      </c>
      <c r="I14" s="15" t="s">
        <v>81</v>
      </c>
      <c r="J14" s="25">
        <v>44399</v>
      </c>
      <c r="K14" s="25">
        <v>44561</v>
      </c>
      <c r="L14" s="15" t="str">
        <f t="shared" si="0"/>
        <v>区公安分局|区文化旅游部门|区市场监管局|区消防部门|区公安机关</v>
      </c>
      <c r="M14" s="15">
        <v>34</v>
      </c>
      <c r="N14" s="26">
        <f t="shared" si="2"/>
        <v>0.0294117647058824</v>
      </c>
      <c r="O14" s="15">
        <v>1</v>
      </c>
    </row>
    <row r="15" s="1" customFormat="1" ht="51" customHeight="1" spans="1:15">
      <c r="A15" s="14">
        <v>12</v>
      </c>
      <c r="B15" s="15" t="s">
        <v>0</v>
      </c>
      <c r="C15" s="15" t="s">
        <v>82</v>
      </c>
      <c r="D15" s="15" t="s">
        <v>83</v>
      </c>
      <c r="E15" s="15" t="s">
        <v>18</v>
      </c>
      <c r="F15" s="15" t="s">
        <v>84</v>
      </c>
      <c r="G15" s="15" t="s">
        <v>85</v>
      </c>
      <c r="H15" s="15" t="s">
        <v>86</v>
      </c>
      <c r="I15" s="15" t="s">
        <v>87</v>
      </c>
      <c r="J15" s="25">
        <v>44407</v>
      </c>
      <c r="K15" s="25">
        <v>44561</v>
      </c>
      <c r="L15" s="15" t="str">
        <f t="shared" si="0"/>
        <v>区园林绿化局|区市场监管局</v>
      </c>
      <c r="M15" s="15">
        <v>1</v>
      </c>
      <c r="N15" s="26">
        <f t="shared" si="2"/>
        <v>1</v>
      </c>
      <c r="O15" s="15">
        <v>1</v>
      </c>
    </row>
    <row r="16" s="1" customFormat="1" ht="51" customHeight="1" spans="1:15">
      <c r="A16" s="14">
        <v>13</v>
      </c>
      <c r="B16" s="15" t="s">
        <v>0</v>
      </c>
      <c r="C16" s="15" t="s">
        <v>88</v>
      </c>
      <c r="D16" s="15" t="s">
        <v>83</v>
      </c>
      <c r="E16" s="15" t="s">
        <v>18</v>
      </c>
      <c r="F16" s="15" t="s">
        <v>89</v>
      </c>
      <c r="G16" s="15" t="s">
        <v>90</v>
      </c>
      <c r="H16" s="15" t="s">
        <v>91</v>
      </c>
      <c r="I16" s="15" t="s">
        <v>92</v>
      </c>
      <c r="J16" s="25">
        <v>44407</v>
      </c>
      <c r="K16" s="25">
        <v>44561</v>
      </c>
      <c r="L16" s="15" t="str">
        <f t="shared" si="0"/>
        <v>区园林绿化局|区市场监管局</v>
      </c>
      <c r="M16" s="15">
        <v>4</v>
      </c>
      <c r="N16" s="26">
        <f t="shared" si="2"/>
        <v>0.5</v>
      </c>
      <c r="O16" s="15">
        <v>2</v>
      </c>
    </row>
    <row r="17" s="1" customFormat="1" ht="51" customHeight="1" spans="1:15">
      <c r="A17" s="14">
        <v>14</v>
      </c>
      <c r="B17" s="15" t="s">
        <v>0</v>
      </c>
      <c r="C17" s="15" t="s">
        <v>93</v>
      </c>
      <c r="D17" s="15" t="s">
        <v>94</v>
      </c>
      <c r="E17" s="15" t="s">
        <v>18</v>
      </c>
      <c r="F17" s="15" t="s">
        <v>95</v>
      </c>
      <c r="G17" s="15" t="s">
        <v>96</v>
      </c>
      <c r="H17" s="15" t="s">
        <v>97</v>
      </c>
      <c r="I17" s="15" t="s">
        <v>98</v>
      </c>
      <c r="J17" s="25">
        <v>44440</v>
      </c>
      <c r="K17" s="25">
        <v>44530</v>
      </c>
      <c r="L17" s="15" t="s">
        <v>99</v>
      </c>
      <c r="M17" s="15">
        <v>17</v>
      </c>
      <c r="N17" s="26">
        <f t="shared" si="2"/>
        <v>0.588235294117647</v>
      </c>
      <c r="O17" s="15">
        <v>10</v>
      </c>
    </row>
    <row r="18" s="1" customFormat="1" ht="51" customHeight="1" spans="1:15">
      <c r="A18" s="14">
        <v>15</v>
      </c>
      <c r="B18" s="15" t="s">
        <v>0</v>
      </c>
      <c r="C18" s="15" t="s">
        <v>100</v>
      </c>
      <c r="D18" s="15" t="s">
        <v>94</v>
      </c>
      <c r="E18" s="15" t="s">
        <v>18</v>
      </c>
      <c r="F18" s="15" t="s">
        <v>95</v>
      </c>
      <c r="G18" s="15" t="s">
        <v>96</v>
      </c>
      <c r="H18" s="15" t="s">
        <v>97</v>
      </c>
      <c r="I18" s="15" t="s">
        <v>101</v>
      </c>
      <c r="J18" s="25">
        <v>44440</v>
      </c>
      <c r="K18" s="25">
        <v>44530</v>
      </c>
      <c r="L18" s="15" t="s">
        <v>99</v>
      </c>
      <c r="M18" s="15">
        <v>17</v>
      </c>
      <c r="N18" s="26">
        <f t="shared" si="2"/>
        <v>0.588235294117647</v>
      </c>
      <c r="O18" s="15">
        <v>10</v>
      </c>
    </row>
    <row r="19" s="4" customFormat="1" ht="51" customHeight="1" spans="1:15">
      <c r="A19" s="14">
        <v>16</v>
      </c>
      <c r="B19" s="15" t="s">
        <v>0</v>
      </c>
      <c r="C19" s="15" t="s">
        <v>102</v>
      </c>
      <c r="D19" s="15" t="s">
        <v>94</v>
      </c>
      <c r="E19" s="15" t="s">
        <v>18</v>
      </c>
      <c r="F19" s="15" t="s">
        <v>95</v>
      </c>
      <c r="G19" s="15" t="s">
        <v>96</v>
      </c>
      <c r="H19" s="15" t="s">
        <v>97</v>
      </c>
      <c r="I19" s="15" t="s">
        <v>103</v>
      </c>
      <c r="J19" s="25">
        <v>44440</v>
      </c>
      <c r="K19" s="25">
        <v>44530</v>
      </c>
      <c r="L19" s="15" t="s">
        <v>99</v>
      </c>
      <c r="M19" s="15">
        <v>15</v>
      </c>
      <c r="N19" s="26">
        <f t="shared" si="2"/>
        <v>0.666666666666667</v>
      </c>
      <c r="O19" s="15">
        <v>10</v>
      </c>
    </row>
    <row r="20" s="1" customFormat="1" ht="51" customHeight="1" spans="1:15">
      <c r="A20" s="14">
        <v>17</v>
      </c>
      <c r="B20" s="15" t="s">
        <v>0</v>
      </c>
      <c r="C20" s="15" t="s">
        <v>104</v>
      </c>
      <c r="D20" s="15" t="s">
        <v>105</v>
      </c>
      <c r="E20" s="15" t="s">
        <v>23</v>
      </c>
      <c r="F20" s="15" t="s">
        <v>106</v>
      </c>
      <c r="G20" s="15" t="s">
        <v>107</v>
      </c>
      <c r="H20" s="15" t="s">
        <v>108</v>
      </c>
      <c r="I20" s="15" t="s">
        <v>109</v>
      </c>
      <c r="J20" s="25">
        <v>44402</v>
      </c>
      <c r="K20" s="25">
        <v>44441</v>
      </c>
      <c r="L20" s="15" t="str">
        <f t="shared" ref="L19:L33" si="3">D20&amp;"|"&amp;E20</f>
        <v>区交通局|区应急局</v>
      </c>
      <c r="M20" s="15">
        <v>4</v>
      </c>
      <c r="N20" s="26">
        <f t="shared" ref="N19:N33" si="4">O20/M20</f>
        <v>1</v>
      </c>
      <c r="O20" s="15">
        <v>4</v>
      </c>
    </row>
    <row r="21" s="1" customFormat="1" ht="51" customHeight="1" spans="1:15">
      <c r="A21" s="14">
        <v>18</v>
      </c>
      <c r="B21" s="15" t="s">
        <v>0</v>
      </c>
      <c r="C21" s="15" t="s">
        <v>110</v>
      </c>
      <c r="D21" s="15" t="s">
        <v>111</v>
      </c>
      <c r="E21" s="15" t="s">
        <v>18</v>
      </c>
      <c r="F21" s="15" t="s">
        <v>112</v>
      </c>
      <c r="G21" s="15" t="s">
        <v>113</v>
      </c>
      <c r="H21" s="15" t="s">
        <v>114</v>
      </c>
      <c r="I21" s="15" t="s">
        <v>115</v>
      </c>
      <c r="J21" s="25">
        <v>44408</v>
      </c>
      <c r="K21" s="25">
        <v>44500</v>
      </c>
      <c r="L21" s="15" t="str">
        <f t="shared" si="3"/>
        <v>区农业农村局|区市场监管局</v>
      </c>
      <c r="M21" s="15">
        <v>10</v>
      </c>
      <c r="N21" s="27">
        <v>1</v>
      </c>
      <c r="O21" s="15">
        <v>10</v>
      </c>
    </row>
    <row r="22" s="1" customFormat="1" ht="51" customHeight="1" spans="1:16">
      <c r="A22" s="14">
        <v>19</v>
      </c>
      <c r="B22" s="15" t="s">
        <v>0</v>
      </c>
      <c r="C22" s="15" t="s">
        <v>116</v>
      </c>
      <c r="D22" s="15" t="s">
        <v>117</v>
      </c>
      <c r="E22" s="15" t="s">
        <v>18</v>
      </c>
      <c r="F22" s="15" t="s">
        <v>118</v>
      </c>
      <c r="G22" s="15" t="s">
        <v>119</v>
      </c>
      <c r="H22" s="15" t="s">
        <v>120</v>
      </c>
      <c r="I22" s="15" t="s">
        <v>121</v>
      </c>
      <c r="J22" s="25">
        <v>44395</v>
      </c>
      <c r="K22" s="25">
        <v>44469</v>
      </c>
      <c r="L22" s="15" t="str">
        <f t="shared" si="3"/>
        <v>区文旅局|区市场监管局</v>
      </c>
      <c r="M22" s="15">
        <v>16</v>
      </c>
      <c r="N22" s="26">
        <f t="shared" si="4"/>
        <v>0.5</v>
      </c>
      <c r="O22" s="15">
        <v>8</v>
      </c>
      <c r="P22" s="28" t="s">
        <v>122</v>
      </c>
    </row>
    <row r="23" s="1" customFormat="1" ht="51" customHeight="1" spans="1:16">
      <c r="A23" s="14">
        <v>20</v>
      </c>
      <c r="B23" s="15" t="s">
        <v>0</v>
      </c>
      <c r="C23" s="15" t="s">
        <v>123</v>
      </c>
      <c r="D23" s="15" t="s">
        <v>117</v>
      </c>
      <c r="E23" s="15" t="s">
        <v>18</v>
      </c>
      <c r="F23" s="15" t="s">
        <v>124</v>
      </c>
      <c r="G23" s="15" t="s">
        <v>125</v>
      </c>
      <c r="H23" s="15" t="s">
        <v>126</v>
      </c>
      <c r="I23" s="15" t="s">
        <v>127</v>
      </c>
      <c r="J23" s="25">
        <v>44392</v>
      </c>
      <c r="K23" s="25">
        <v>44469</v>
      </c>
      <c r="L23" s="15" t="str">
        <f t="shared" si="3"/>
        <v>区文旅局|区市场监管局</v>
      </c>
      <c r="M23" s="15">
        <v>42</v>
      </c>
      <c r="N23" s="26">
        <f t="shared" si="4"/>
        <v>0.523809523809524</v>
      </c>
      <c r="O23" s="15">
        <v>22</v>
      </c>
      <c r="P23" s="28" t="s">
        <v>122</v>
      </c>
    </row>
    <row r="24" s="1" customFormat="1" ht="53" customHeight="1" spans="1:15">
      <c r="A24" s="14">
        <v>21</v>
      </c>
      <c r="B24" s="15" t="s">
        <v>0</v>
      </c>
      <c r="C24" s="15" t="s">
        <v>128</v>
      </c>
      <c r="D24" s="15" t="s">
        <v>129</v>
      </c>
      <c r="E24" s="15" t="s">
        <v>48</v>
      </c>
      <c r="F24" s="15" t="s">
        <v>37</v>
      </c>
      <c r="G24" s="15" t="s">
        <v>37</v>
      </c>
      <c r="H24" s="15" t="s">
        <v>128</v>
      </c>
      <c r="I24" s="15" t="s">
        <v>130</v>
      </c>
      <c r="J24" s="25">
        <v>44409</v>
      </c>
      <c r="K24" s="25">
        <v>44469</v>
      </c>
      <c r="L24" s="15" t="str">
        <f t="shared" si="3"/>
        <v>区水务局|区生态环境局</v>
      </c>
      <c r="M24" s="15">
        <v>7</v>
      </c>
      <c r="N24" s="26">
        <f t="shared" si="4"/>
        <v>1</v>
      </c>
      <c r="O24" s="15">
        <v>7</v>
      </c>
    </row>
    <row r="25" s="1" customFormat="1" ht="53" customHeight="1" spans="1:15">
      <c r="A25" s="14">
        <v>22</v>
      </c>
      <c r="B25" s="15" t="s">
        <v>0</v>
      </c>
      <c r="C25" s="15" t="s">
        <v>131</v>
      </c>
      <c r="D25" s="15" t="s">
        <v>132</v>
      </c>
      <c r="E25" s="15" t="s">
        <v>18</v>
      </c>
      <c r="F25" s="15" t="s">
        <v>133</v>
      </c>
      <c r="G25" s="15" t="s">
        <v>134</v>
      </c>
      <c r="H25" s="15" t="s">
        <v>135</v>
      </c>
      <c r="I25" s="15" t="s">
        <v>136</v>
      </c>
      <c r="J25" s="25">
        <v>44407</v>
      </c>
      <c r="K25" s="25">
        <v>44561</v>
      </c>
      <c r="L25" s="15" t="str">
        <f t="shared" si="3"/>
        <v>区民政局|区市场监管局</v>
      </c>
      <c r="M25" s="15">
        <v>37</v>
      </c>
      <c r="N25" s="26">
        <f t="shared" si="4"/>
        <v>0.810810810810811</v>
      </c>
      <c r="O25" s="15">
        <v>30</v>
      </c>
    </row>
    <row r="26" s="5" customFormat="1" ht="61" customHeight="1" spans="1:16">
      <c r="A26" s="14">
        <v>23</v>
      </c>
      <c r="B26" s="15" t="s">
        <v>0</v>
      </c>
      <c r="C26" s="15" t="s">
        <v>137</v>
      </c>
      <c r="D26" s="15" t="s">
        <v>138</v>
      </c>
      <c r="E26" s="15" t="s">
        <v>18</v>
      </c>
      <c r="F26" s="15" t="s">
        <v>139</v>
      </c>
      <c r="G26" s="15" t="s">
        <v>139</v>
      </c>
      <c r="H26" s="15" t="s">
        <v>139</v>
      </c>
      <c r="I26" s="15" t="s">
        <v>140</v>
      </c>
      <c r="J26" s="25">
        <v>44407</v>
      </c>
      <c r="K26" s="25">
        <v>44561</v>
      </c>
      <c r="L26" s="15" t="str">
        <f t="shared" si="3"/>
        <v>门头沟区粮食局|区市场监管局</v>
      </c>
      <c r="M26" s="15">
        <v>14</v>
      </c>
      <c r="N26" s="26">
        <f t="shared" si="4"/>
        <v>1</v>
      </c>
      <c r="O26" s="15">
        <v>14</v>
      </c>
      <c r="P26" s="29" t="s">
        <v>141</v>
      </c>
    </row>
    <row r="27" s="1" customFormat="1" ht="53" customHeight="1" spans="1:15">
      <c r="A27" s="14">
        <v>24</v>
      </c>
      <c r="B27" s="15" t="s">
        <v>0</v>
      </c>
      <c r="C27" s="15" t="s">
        <v>142</v>
      </c>
      <c r="D27" s="15" t="s">
        <v>143</v>
      </c>
      <c r="E27" s="15" t="s">
        <v>105</v>
      </c>
      <c r="F27" s="15" t="s">
        <v>144</v>
      </c>
      <c r="G27" s="15" t="s">
        <v>37</v>
      </c>
      <c r="H27" s="15" t="s">
        <v>144</v>
      </c>
      <c r="I27" s="15" t="s">
        <v>145</v>
      </c>
      <c r="J27" s="25">
        <v>44409</v>
      </c>
      <c r="K27" s="25">
        <v>44531</v>
      </c>
      <c r="L27" s="15" t="str">
        <f t="shared" si="3"/>
        <v>区城管委|区交通局</v>
      </c>
      <c r="M27" s="15">
        <v>5</v>
      </c>
      <c r="N27" s="26">
        <f t="shared" si="4"/>
        <v>0.2</v>
      </c>
      <c r="O27" s="15">
        <v>1</v>
      </c>
    </row>
    <row r="28" s="6" customFormat="1" ht="62.4" spans="1:16">
      <c r="A28" s="14">
        <v>25</v>
      </c>
      <c r="B28" s="15" t="s">
        <v>0</v>
      </c>
      <c r="C28" s="15" t="s">
        <v>146</v>
      </c>
      <c r="D28" s="15" t="s">
        <v>18</v>
      </c>
      <c r="E28" s="15" t="s">
        <v>147</v>
      </c>
      <c r="F28" s="15" t="s">
        <v>148</v>
      </c>
      <c r="G28" s="15" t="s">
        <v>149</v>
      </c>
      <c r="H28" s="15" t="s">
        <v>150</v>
      </c>
      <c r="I28" s="15" t="s">
        <v>151</v>
      </c>
      <c r="J28" s="25">
        <v>44392</v>
      </c>
      <c r="K28" s="25">
        <v>44530</v>
      </c>
      <c r="L28" s="15" t="str">
        <f t="shared" si="3"/>
        <v>区市场监管局|区商务部门</v>
      </c>
      <c r="M28" s="15">
        <v>29</v>
      </c>
      <c r="N28" s="26">
        <f t="shared" si="4"/>
        <v>0.689655172413793</v>
      </c>
      <c r="O28" s="15">
        <v>20</v>
      </c>
      <c r="P28" s="30" t="s">
        <v>152</v>
      </c>
    </row>
    <row r="29" s="6" customFormat="1" ht="62.4" spans="1:16">
      <c r="A29" s="14">
        <v>26</v>
      </c>
      <c r="B29" s="15" t="s">
        <v>0</v>
      </c>
      <c r="C29" s="15" t="s">
        <v>153</v>
      </c>
      <c r="D29" s="15" t="s">
        <v>18</v>
      </c>
      <c r="E29" s="15" t="s">
        <v>147</v>
      </c>
      <c r="F29" s="15" t="s">
        <v>148</v>
      </c>
      <c r="G29" s="15" t="s">
        <v>149</v>
      </c>
      <c r="H29" s="15" t="s">
        <v>150</v>
      </c>
      <c r="I29" s="15" t="s">
        <v>154</v>
      </c>
      <c r="J29" s="25">
        <v>44392</v>
      </c>
      <c r="K29" s="25">
        <v>44530</v>
      </c>
      <c r="L29" s="15" t="str">
        <f t="shared" si="3"/>
        <v>区市场监管局|区商务部门</v>
      </c>
      <c r="M29" s="15">
        <v>41</v>
      </c>
      <c r="N29" s="26">
        <f t="shared" si="4"/>
        <v>0.48780487804878</v>
      </c>
      <c r="O29" s="15">
        <v>20</v>
      </c>
      <c r="P29" s="30" t="s">
        <v>155</v>
      </c>
    </row>
    <row r="30" s="6" customFormat="1" ht="62.4" spans="1:16">
      <c r="A30" s="14">
        <v>27</v>
      </c>
      <c r="B30" s="15" t="s">
        <v>0</v>
      </c>
      <c r="C30" s="15" t="s">
        <v>156</v>
      </c>
      <c r="D30" s="15" t="s">
        <v>18</v>
      </c>
      <c r="E30" s="15" t="s">
        <v>147</v>
      </c>
      <c r="F30" s="15" t="s">
        <v>148</v>
      </c>
      <c r="G30" s="15" t="s">
        <v>149</v>
      </c>
      <c r="H30" s="15" t="s">
        <v>150</v>
      </c>
      <c r="I30" s="15" t="s">
        <v>157</v>
      </c>
      <c r="J30" s="25">
        <v>44392</v>
      </c>
      <c r="K30" s="25">
        <v>44530</v>
      </c>
      <c r="L30" s="15" t="str">
        <f t="shared" si="3"/>
        <v>区市场监管局|区商务部门</v>
      </c>
      <c r="M30" s="15">
        <v>98</v>
      </c>
      <c r="N30" s="26">
        <f t="shared" si="4"/>
        <v>0.612244897959184</v>
      </c>
      <c r="O30" s="15">
        <v>60</v>
      </c>
      <c r="P30" s="30" t="s">
        <v>158</v>
      </c>
    </row>
    <row r="31" s="6" customFormat="1" ht="62.4" spans="1:15">
      <c r="A31" s="14">
        <v>28</v>
      </c>
      <c r="B31" s="15" t="s">
        <v>0</v>
      </c>
      <c r="C31" s="15" t="s">
        <v>159</v>
      </c>
      <c r="D31" s="15" t="s">
        <v>18</v>
      </c>
      <c r="E31" s="15" t="s">
        <v>41</v>
      </c>
      <c r="F31" s="15" t="s">
        <v>160</v>
      </c>
      <c r="G31" s="15" t="s">
        <v>161</v>
      </c>
      <c r="H31" s="15" t="s">
        <v>162</v>
      </c>
      <c r="I31" s="15" t="s">
        <v>163</v>
      </c>
      <c r="J31" s="25">
        <v>44398</v>
      </c>
      <c r="K31" s="25">
        <v>44530</v>
      </c>
      <c r="L31" s="15" t="str">
        <f t="shared" si="3"/>
        <v>区市场监管局|区住建委</v>
      </c>
      <c r="M31" s="15">
        <v>13</v>
      </c>
      <c r="N31" s="26">
        <f t="shared" si="4"/>
        <v>1</v>
      </c>
      <c r="O31" s="15">
        <v>13</v>
      </c>
    </row>
    <row r="32" s="6" customFormat="1" ht="62.4" spans="1:15">
      <c r="A32" s="14">
        <v>29</v>
      </c>
      <c r="B32" s="15" t="s">
        <v>0</v>
      </c>
      <c r="C32" s="15" t="s">
        <v>164</v>
      </c>
      <c r="D32" s="15" t="s">
        <v>18</v>
      </c>
      <c r="E32" s="15" t="s">
        <v>41</v>
      </c>
      <c r="F32" s="15" t="s">
        <v>160</v>
      </c>
      <c r="G32" s="15" t="s">
        <v>161</v>
      </c>
      <c r="H32" s="15" t="s">
        <v>162</v>
      </c>
      <c r="I32" s="15" t="s">
        <v>165</v>
      </c>
      <c r="J32" s="25">
        <v>44398</v>
      </c>
      <c r="K32" s="25">
        <v>44530</v>
      </c>
      <c r="L32" s="15" t="str">
        <f t="shared" si="3"/>
        <v>区市场监管局|区住建委</v>
      </c>
      <c r="M32" s="15">
        <v>7</v>
      </c>
      <c r="N32" s="26">
        <f t="shared" si="4"/>
        <v>1</v>
      </c>
      <c r="O32" s="15">
        <v>7</v>
      </c>
    </row>
    <row r="33" s="6" customFormat="1" ht="62.4" spans="1:15">
      <c r="A33" s="14">
        <v>30</v>
      </c>
      <c r="B33" s="15" t="s">
        <v>0</v>
      </c>
      <c r="C33" s="15" t="s">
        <v>166</v>
      </c>
      <c r="D33" s="15" t="s">
        <v>167</v>
      </c>
      <c r="E33" s="15" t="s">
        <v>18</v>
      </c>
      <c r="F33" s="15" t="s">
        <v>168</v>
      </c>
      <c r="G33" s="15" t="s">
        <v>168</v>
      </c>
      <c r="H33" s="15" t="s">
        <v>169</v>
      </c>
      <c r="I33" s="15" t="s">
        <v>170</v>
      </c>
      <c r="J33" s="25">
        <v>44407</v>
      </c>
      <c r="K33" s="25">
        <v>44530</v>
      </c>
      <c r="L33" s="15" t="str">
        <f t="shared" si="3"/>
        <v>区司法局|区市场监管局</v>
      </c>
      <c r="M33" s="15">
        <v>1</v>
      </c>
      <c r="N33" s="26">
        <f t="shared" si="4"/>
        <v>1</v>
      </c>
      <c r="O33" s="15">
        <v>1</v>
      </c>
    </row>
    <row r="34" ht="15.6" spans="1:2">
      <c r="A34" s="16" t="s">
        <v>171</v>
      </c>
      <c r="B34" s="17" t="s">
        <v>172</v>
      </c>
    </row>
    <row r="46" spans="15:15">
      <c r="O46" s="6">
        <f>SUM(O4:O45)</f>
        <v>458</v>
      </c>
    </row>
  </sheetData>
  <mergeCells count="1">
    <mergeCell ref="B1:N1"/>
  </mergeCells>
  <pageMargins left="0.75" right="0.75" top="1" bottom="1" header="0.511805555555556" footer="0.511805555555556"/>
  <pageSetup paperSize="9" scale="2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2020部门联合抽查计划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Administrator</cp:lastModifiedBy>
  <dcterms:created xsi:type="dcterms:W3CDTF">2020-09-22T03:44:00Z</dcterms:created>
  <cp:lastPrinted>2021-06-04T03:19:00Z</cp:lastPrinted>
  <dcterms:modified xsi:type="dcterms:W3CDTF">2023-10-12T02:32:28Z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