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587"/>
  </bookViews>
  <sheets>
    <sheet name="2020部门联合抽查计划" sheetId="1" r:id="rId1"/>
  </sheets>
  <definedNames>
    <definedName name="_xlnm._FilterDatabase" localSheetId="0" hidden="1">'2020部门联合抽查计划'!$A$3:$P$33</definedName>
  </definedNames>
  <calcPr calcId="144525" concurrentCalc="0"/>
</workbook>
</file>

<file path=xl/sharedStrings.xml><?xml version="1.0" encoding="utf-8"?>
<sst xmlns="http://schemas.openxmlformats.org/spreadsheetml/2006/main" count="272" uniqueCount="173">
  <si>
    <t>北京市门头沟区部门联合抽查2021年度抽查工作计划</t>
  </si>
  <si>
    <t>序号</t>
  </si>
  <si>
    <t>计划名称</t>
  </si>
  <si>
    <t>任务名称</t>
  </si>
  <si>
    <t>发起部门</t>
  </si>
  <si>
    <t>参与部门</t>
  </si>
  <si>
    <t>抽查领域</t>
  </si>
  <si>
    <t>部门联合清单抽查事项</t>
  </si>
  <si>
    <t>抽查事项</t>
  </si>
  <si>
    <t>对象范围</t>
  </si>
  <si>
    <t>抽查日期自</t>
  </si>
  <si>
    <t>抽查日期至</t>
  </si>
  <si>
    <t>实施部门</t>
  </si>
  <si>
    <t>抽取对象基数</t>
  </si>
  <si>
    <t>抽取比例</t>
  </si>
  <si>
    <t>抽查检查对象数量</t>
  </si>
  <si>
    <t>2021年度对代理记账机构“有照无证”情况的检查</t>
  </si>
  <si>
    <t>区财政局</t>
  </si>
  <si>
    <t>区市场监管局</t>
  </si>
  <si>
    <t>代理记账机构“有照无证”情况的检查</t>
  </si>
  <si>
    <t>对代理记账机构“有照无证”情况的检查</t>
  </si>
  <si>
    <t>代理记账机构</t>
  </si>
  <si>
    <t>2021年度对工业企业联合抽查</t>
  </si>
  <si>
    <t>区应急局</t>
  </si>
  <si>
    <t>工业企业安全生产情况的检查</t>
  </si>
  <si>
    <t>对工业企业取得安全生产许可证情况及安全生产有关制度设置、落实等情况的检查</t>
  </si>
  <si>
    <t>对工业企业安全生产有关制度设置、落实等情况，危化品管理，安全出口，以及应急救援设备设施的检查|产品质量监督检查</t>
  </si>
  <si>
    <t>各类工业企业</t>
  </si>
  <si>
    <t>赵蓝华 刘栋
刘秉杨 彭德坤</t>
  </si>
  <si>
    <t>2021年对宾馆的联合抽查</t>
  </si>
  <si>
    <t>区卫生健康部门</t>
  </si>
  <si>
    <t>宾馆、旅店监督抽查</t>
  </si>
  <si>
    <t>对宾馆、旅店取得许可证情况，卫生情况，消防情况，治安安全情况的检查</t>
  </si>
  <si>
    <t>卫生许可证监督检查</t>
  </si>
  <si>
    <t>宾馆、旅店等领域</t>
  </si>
  <si>
    <t>杜文强 张勇
许长虹
郝国友</t>
  </si>
  <si>
    <t>2021年对告知承诺的联合抽查</t>
  </si>
  <si>
    <t>对告知承诺事项的监督检查</t>
  </si>
  <si>
    <t>告知承诺事项监督检查</t>
  </si>
  <si>
    <t>适合告知承诺领域</t>
  </si>
  <si>
    <t>2021年度对建筑市场从业单位的联合抽查</t>
  </si>
  <si>
    <t>区住建委</t>
  </si>
  <si>
    <t>区人力社保局</t>
  </si>
  <si>
    <t>建筑市场监督执法检查</t>
  </si>
  <si>
    <t>对建筑市场的监督执法检查</t>
  </si>
  <si>
    <t>对建设工程建筑市场行为（包括违法发包、转包、违法分包、挂靠及无证开工等）、人员履职和执业情况进行监督检查</t>
  </si>
  <si>
    <t>建筑市场从业单位（涉及本区在施项目的施工单位）</t>
  </si>
  <si>
    <t>2021年度对ODS企业部门联合抽查</t>
  </si>
  <si>
    <t>区生态环境局</t>
  </si>
  <si>
    <t>区市场监管局|区应急局</t>
  </si>
  <si>
    <t>涉消耗臭氧层物质（ODS）的生产使用、销售、维修回收、销毁及原料用途等企业和单位的监管</t>
  </si>
  <si>
    <t>对消耗臭氧层物质含氢氯氟烃（HCFCs）年度生产配额、使用配额（100 吨及以上）和使用备案（100吨以下）情况，对销售ODS企业和单位备案情况，以及对含ODS的制冷设备、制冷系统或者灭火系统的维修、报废处理，ODS回收、再生利用或者销毁等经营活动的单位备案情况的检查</t>
  </si>
  <si>
    <t>对销售ODS企业备案情况检查</t>
  </si>
  <si>
    <t>大云制冷</t>
  </si>
  <si>
    <t>2021年度对学科类（含外语语言类）校外培训机构办学情况抽查</t>
  </si>
  <si>
    <t>区教委</t>
  </si>
  <si>
    <t>区市场监管局、区公安局、区应急局、区消防救援支队</t>
  </si>
  <si>
    <t>学校办学情况抽查</t>
  </si>
  <si>
    <t>对中小学教育装备产品（含文体教育用品、教学仪器、校服等），学校招生、办学情况的检查</t>
  </si>
  <si>
    <t>办学情况的监督检查|对中小学教育装备产品（含文体教育用品、教学仪器、校服等），学校招生、办学情况的检查</t>
  </si>
  <si>
    <t>举办学科类（含语言类）的校外培训机构</t>
  </si>
  <si>
    <t>区教委|区市场监管局、区公安局、区应急局、区消防救援支队</t>
  </si>
  <si>
    <t>杜文强;张勇
许长虹;郝国友</t>
  </si>
  <si>
    <t>对使用领域消防产品质量的联合检查</t>
  </si>
  <si>
    <t>区消防救援支队</t>
  </si>
  <si>
    <t>消防安全检查</t>
  </si>
  <si>
    <t>对使用领域消防产品质量的监督检查</t>
  </si>
  <si>
    <t>抽查使用领域消防产品质量</t>
  </si>
  <si>
    <t>消防安全重点单位</t>
  </si>
  <si>
    <t>区市场监管局|区文化旅游局</t>
  </si>
  <si>
    <t>单位疏散通道、安全出口，消防设施器材检查</t>
  </si>
  <si>
    <t>宾馆、旅店</t>
  </si>
  <si>
    <t>2021年度对对经营高危险性体育项目的经营单位
联合抽查</t>
  </si>
  <si>
    <t>区体育局</t>
  </si>
  <si>
    <t>对经营高危险性体育项目的监管</t>
  </si>
  <si>
    <t>经营高危险性体育项目行政许可工作的检查</t>
  </si>
  <si>
    <t>本行政区域内经营高危险性体育项目的经营单位</t>
  </si>
  <si>
    <t>2021年对宾馆旅店联合检查</t>
  </si>
  <si>
    <t>区公安分局</t>
  </si>
  <si>
    <t>区文化旅游部门|区市场监管局|区消防部门|区公安机关</t>
  </si>
  <si>
    <t>对各类宾馆、旅店的治安检查|公共场所卫生检查|安全疏散检查，消防设施器材检查，公众聚集场所投入使用、营业前消防安全检查情况，消防安全管理，建筑防火检查|登记事项检查，公示信息检查</t>
  </si>
  <si>
    <t>宾馆、旅店行业</t>
  </si>
  <si>
    <t>对蜂业质量安全部门联合抽查</t>
  </si>
  <si>
    <t>区园林绿化局</t>
  </si>
  <si>
    <t>对蜂业质量安全的检查</t>
  </si>
  <si>
    <t>对蜂业质量安全的监督检查</t>
  </si>
  <si>
    <t>蜂业质量安全检查对蜂业生产、经营者的检查</t>
  </si>
  <si>
    <t>蜂业生产、经营者</t>
  </si>
  <si>
    <t>对使用林产品质量安全部门联合抽查</t>
  </si>
  <si>
    <t>对使用林产品质量安全的检查</t>
  </si>
  <si>
    <t>对食用林产品质量安全的监督检查</t>
  </si>
  <si>
    <t>食用林产品质量安全对食用林产品生产、经营者的检查</t>
  </si>
  <si>
    <t>食用林产品生产、经营者</t>
  </si>
  <si>
    <t>2021年对商业统计调查单位的部门联合抽查</t>
  </si>
  <si>
    <t>区统计局</t>
  </si>
  <si>
    <t>国家常规统计调查、部门统计调查、地方统计调查</t>
  </si>
  <si>
    <t>对提供不真实或不完整统计资料的行为及对未按照国家有关规定设置原始记录、统计台账的行为的检查</t>
  </si>
  <si>
    <t>调查单位基本情况统计检查</t>
  </si>
  <si>
    <t>2020年商业统计年报报表单位</t>
  </si>
  <si>
    <t>区统计部门、区市场监管部门</t>
  </si>
  <si>
    <t>2021年对服务业统计调查单位的部门联合抽查</t>
  </si>
  <si>
    <t>2020年服务业统计年报报表单位</t>
  </si>
  <si>
    <t>2021年对工业、建筑业和金融业统计调查单位的部门联合抽查</t>
  </si>
  <si>
    <t>2020年工业、建筑业和金融业统计年报报表单位</t>
  </si>
  <si>
    <t>2021年度对道路危险货物运输企业联合抽查</t>
  </si>
  <si>
    <t>区交通局</t>
  </si>
  <si>
    <t>交通运输行业监管</t>
  </si>
  <si>
    <t>对道路危险货物运输企业的检查</t>
  </si>
  <si>
    <t>驾驶员、押运员从业资质</t>
  </si>
  <si>
    <t>道路危险货物运输领域</t>
  </si>
  <si>
    <t>2021年对种子生产经营者部门联合抽查</t>
  </si>
  <si>
    <t>区农业农村局</t>
  </si>
  <si>
    <t>农业生产资料监管</t>
  </si>
  <si>
    <t>对种子的监督检查</t>
  </si>
  <si>
    <t>种子的检查</t>
  </si>
  <si>
    <t>种子生产经营者</t>
  </si>
  <si>
    <t>2021年度对影剧院、文化娱乐场所部门联合抽查</t>
  </si>
  <si>
    <t>区文旅局</t>
  </si>
  <si>
    <t>影剧院、文化娱乐场所等经营卫生情况抽查</t>
  </si>
  <si>
    <t>对影剧院、文化娱乐场所等取得、公示相关许可证及其他情况，卫生状况及卫生制度的检查</t>
  </si>
  <si>
    <t>安全应急双语广播；除国家法定节假日外，歌舞娱乐不得接纳未成年人；除国家法定节假日外，游艺娱乐场所设置的电子游戏机不得向未成年人提供；</t>
  </si>
  <si>
    <t>各类影剧院、文化娱乐场所等</t>
  </si>
  <si>
    <t xml:space="preserve">郭潇天 姚珉珉
黄小虎 高智博
</t>
  </si>
  <si>
    <t>2021年度旅行社部门联合抽查</t>
  </si>
  <si>
    <t>旅行社行业的检查（包括通过网络经营旅行及平台、包括实行告知承诺制取得许可的旅行社）</t>
  </si>
  <si>
    <t>对旅行社取得许可证情况及经营情况，对通过网络经营旅行社业务情况，对发布旅游经营信息网站的检查</t>
  </si>
  <si>
    <t>对旅行社及其分社、服务网点未悬挂旅行社业务经营许可证、备案登记证明行为的检查</t>
  </si>
  <si>
    <t>旅行社</t>
  </si>
  <si>
    <t>对告知承诺事项的检查</t>
  </si>
  <si>
    <t>区水务局</t>
  </si>
  <si>
    <t>实行告知承诺的市场经营主体</t>
  </si>
  <si>
    <t>2021年度门头沟区委社会工委区民政局对殡葬用品生产经营单位进行检查</t>
  </si>
  <si>
    <t>区民政局</t>
  </si>
  <si>
    <t>殡葬行业</t>
  </si>
  <si>
    <t>对殡葬用品生产经营单位进行检查</t>
  </si>
  <si>
    <t>1.对销售殡葬用品的检查      2.对殡葬经营行为检查</t>
  </si>
  <si>
    <t>企业、个体工商户及其它经营单位</t>
  </si>
  <si>
    <t>2021年度门头沟区粮食局粮食经营检查</t>
  </si>
  <si>
    <t>门头沟区粮食局</t>
  </si>
  <si>
    <t>对粮食经营企业的检查</t>
  </si>
  <si>
    <t>粮食经营企业</t>
  </si>
  <si>
    <t>彭德坤 刘秉杨
杜莹琦 贾立建</t>
  </si>
  <si>
    <t>2021年对建筑垃圾运输企业联合抽查</t>
  </si>
  <si>
    <t>区城管委</t>
  </si>
  <si>
    <t>运输企业制度、停车场运行情况</t>
  </si>
  <si>
    <t>建筑垃圾运输企业</t>
  </si>
  <si>
    <t>2021年对大峪地区外资市场主体年报公示信息的联合检查</t>
  </si>
  <si>
    <t>区商务部门</t>
  </si>
  <si>
    <t>企业年度报告抽查</t>
  </si>
  <si>
    <t>对年度报告公示信息的检查</t>
  </si>
  <si>
    <t>公示信息检查|对外商投资信息年度报告经营情况填报信息检查</t>
  </si>
  <si>
    <t>大峪地区2020年已报年报外资市场主体</t>
  </si>
  <si>
    <t>岳佳岐,刘园
杜文强,吕明</t>
  </si>
  <si>
    <t>2021年对永定地区外资市场主体年报公示信息的联合检查</t>
  </si>
  <si>
    <t>永定地区2020年已报年报外资市场主体</t>
  </si>
  <si>
    <t>郝国友,古龙
高伸,索婷</t>
  </si>
  <si>
    <t>2021年对石龙地区外资市场主体年报公示信息的联合检查</t>
  </si>
  <si>
    <t>石龙地区2020年已报年报外资市场主体</t>
  </si>
  <si>
    <t>李民;贾立建
许长虹,张安起</t>
  </si>
  <si>
    <t>2021年大峪地区房地产经纪机构联合检查</t>
  </si>
  <si>
    <t>房地产市场监督执法检查</t>
  </si>
  <si>
    <t>对房地产行业定价情况的检查</t>
  </si>
  <si>
    <t>对房地产经纪机构未在经营场所公示服务内容、服务标准的检查</t>
  </si>
  <si>
    <t>大峪地区房地产经纪机构</t>
  </si>
  <si>
    <t>2021年永定地区房地产经纪机构联合检查</t>
  </si>
  <si>
    <t>永定地区房地产经纪机构</t>
  </si>
  <si>
    <t>2021年对律师事务所的部门联合检查</t>
  </si>
  <si>
    <t>区司法局</t>
  </si>
  <si>
    <t>对国内律师事务所的检查</t>
  </si>
  <si>
    <t>登记事项检查、执业行为检查</t>
  </si>
  <si>
    <t>律师事务所</t>
  </si>
  <si>
    <t>备注</t>
  </si>
  <si>
    <t>检查项目见行政检查单</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</si>
</sst>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m&quot;月&quot;d&quot;日&quot;;@"/>
  </numFmts>
  <fonts count="23">
    <font>
      <sz val="9"/>
      <color indexed="8"/>
      <name val="宋体"/>
      <charset val="1"/>
    </font>
    <font>
      <sz val="9"/>
      <name val="宋体"/>
      <charset val="1"/>
    </font>
    <font>
      <sz val="9"/>
      <name val="宋体"/>
      <charset val="134"/>
    </font>
    <font>
      <sz val="10"/>
      <name val="宋体"/>
      <charset val="134"/>
    </font>
    <font>
      <b/>
      <sz val="18"/>
      <name val="方正小标宋简体"/>
      <charset val="134"/>
    </font>
    <font>
      <b/>
      <sz val="26"/>
      <name val="方正小标宋简体"/>
      <charset val="134"/>
    </font>
    <font>
      <sz val="12"/>
      <name val="黑体"/>
      <charset val="134"/>
    </font>
    <font>
      <b/>
      <sz val="12"/>
      <name val="黑体"/>
      <charset val="134"/>
    </font>
    <font>
      <sz val="12"/>
      <name val="宋体"/>
      <charset val="134"/>
    </font>
    <font>
      <b/>
      <sz val="12"/>
      <name val="宋体"/>
      <charset val="134"/>
    </font>
    <font>
      <sz val="9"/>
      <color indexed="8"/>
      <name val="宋体"/>
      <charset val="134"/>
    </font>
    <font>
      <sz val="11"/>
      <color theme="1"/>
      <name val="宋体"/>
      <charset val="134"/>
      <scheme val="minor"/>
    </font>
    <font>
      <sz val="11"/>
      <color indexed="9"/>
      <name val="宋体"/>
      <charset val="134"/>
    </font>
    <font>
      <sz val="9"/>
      <color indexed="62"/>
      <name val="宋体"/>
      <charset val="134"/>
    </font>
    <font>
      <sz val="9"/>
      <color indexed="60"/>
      <name val="宋体"/>
      <charset val="134"/>
    </font>
    <font>
      <u/>
      <sz val="11"/>
      <color rgb="FF0000FF"/>
      <name val="宋体"/>
      <charset val="0"/>
      <scheme val="minor"/>
    </font>
    <font>
      <u/>
      <sz val="11"/>
      <color rgb="FF800080"/>
      <name val="宋体"/>
      <charset val="0"/>
      <scheme val="minor"/>
    </font>
    <font>
      <sz val="9"/>
      <color indexed="63"/>
      <name val="宋体"/>
      <charset val="134"/>
    </font>
    <font>
      <sz val="9"/>
      <color indexed="10"/>
      <name val="宋体"/>
      <charset val="134"/>
    </font>
    <font>
      <sz val="9"/>
      <color indexed="52"/>
      <name val="宋体"/>
      <charset val="134"/>
    </font>
    <font>
      <sz val="9"/>
      <color indexed="9"/>
      <name val="宋体"/>
      <charset val="134"/>
    </font>
    <font>
      <sz val="9"/>
      <color indexed="23"/>
      <name val="宋体"/>
      <charset val="134"/>
    </font>
    <font>
      <sz val="9"/>
      <color indexed="17"/>
      <name val="宋体"/>
      <charset val="134"/>
    </font>
  </fonts>
  <fills count="14">
    <fill>
      <patternFill patternType="none"/>
    </fill>
    <fill>
      <patternFill patternType="gray125"/>
    </fill>
    <fill>
      <patternFill patternType="solid">
        <fgColor indexed="26"/>
        <bgColor indexed="64"/>
      </patternFill>
    </fill>
    <fill>
      <patternFill patternType="solid">
        <fgColor indexed="49"/>
        <bgColor indexed="64"/>
      </patternFill>
    </fill>
    <fill>
      <patternFill patternType="solid">
        <fgColor indexed="57"/>
        <bgColor indexed="64"/>
      </patternFill>
    </fill>
    <fill>
      <patternFill patternType="solid">
        <fgColor indexed="47"/>
        <bgColor indexed="64"/>
      </patternFill>
    </fill>
    <fill>
      <patternFill patternType="solid">
        <fgColor indexed="53"/>
        <bgColor indexed="64"/>
      </patternFill>
    </fill>
    <fill>
      <patternFill patternType="solid">
        <fgColor indexed="10"/>
        <bgColor indexed="64"/>
      </patternFill>
    </fill>
    <fill>
      <patternFill patternType="solid">
        <fgColor indexed="29"/>
        <bgColor indexed="64"/>
      </patternFill>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2"/>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s>
  <cellStyleXfs count="63">
    <xf numFmtId="0" fontId="0" fillId="0" borderId="0">
      <alignment vertical="center"/>
    </xf>
    <xf numFmtId="0" fontId="10" fillId="0" borderId="0" applyNumberFormat="0" applyFill="0" applyBorder="0" applyAlignment="0" applyProtection="0">
      <alignment vertical="center"/>
    </xf>
    <xf numFmtId="42" fontId="11" fillId="0" borderId="0" applyFont="0" applyFill="0" applyBorder="0" applyAlignment="0" applyProtection="0">
      <alignment vertical="center"/>
    </xf>
    <xf numFmtId="0" fontId="10" fillId="4" borderId="0" applyNumberFormat="0" applyBorder="0" applyAlignment="0" applyProtection="0">
      <alignment vertical="center"/>
    </xf>
    <xf numFmtId="0" fontId="13" fillId="5" borderId="4" applyNumberFormat="0" applyAlignment="0" applyProtection="0">
      <alignment vertical="center"/>
    </xf>
    <xf numFmtId="44" fontId="11" fillId="0" borderId="0" applyFont="0" applyFill="0" applyBorder="0" applyAlignment="0" applyProtection="0">
      <alignment vertical="center"/>
    </xf>
    <xf numFmtId="0" fontId="10" fillId="0" borderId="0" applyNumberFormat="0" applyFill="0" applyBorder="0" applyAlignment="0" applyProtection="0">
      <alignment vertical="center"/>
    </xf>
    <xf numFmtId="41" fontId="11" fillId="0" borderId="0" applyFont="0" applyFill="0" applyBorder="0" applyAlignment="0" applyProtection="0">
      <alignment vertical="center"/>
    </xf>
    <xf numFmtId="0" fontId="10" fillId="4" borderId="0" applyNumberFormat="0" applyBorder="0" applyAlignment="0" applyProtection="0">
      <alignment vertical="center"/>
    </xf>
    <xf numFmtId="0" fontId="14" fillId="8" borderId="0" applyNumberFormat="0" applyBorder="0" applyAlignment="0" applyProtection="0">
      <alignment vertical="center"/>
    </xf>
    <xf numFmtId="43" fontId="11" fillId="0" borderId="0" applyFont="0" applyFill="0" applyBorder="0" applyAlignment="0" applyProtection="0">
      <alignment vertical="center"/>
    </xf>
    <xf numFmtId="0" fontId="12" fillId="4" borderId="0" applyNumberFormat="0" applyBorder="0" applyAlignment="0" applyProtection="0">
      <alignment vertical="center"/>
    </xf>
    <xf numFmtId="0" fontId="15" fillId="0" borderId="0" applyNumberFormat="0" applyFill="0" applyBorder="0" applyAlignment="0" applyProtection="0">
      <alignment vertical="center"/>
    </xf>
    <xf numFmtId="9" fontId="11" fillId="0" borderId="0" applyFont="0" applyFill="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2" borderId="3" applyNumberFormat="0" applyFont="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2" fillId="3" borderId="0" applyNumberFormat="0" applyBorder="0" applyAlignment="0" applyProtection="0">
      <alignment vertical="center"/>
    </xf>
    <xf numFmtId="0" fontId="13" fillId="0" borderId="9" applyNumberFormat="0" applyFill="0" applyAlignment="0" applyProtection="0">
      <alignment vertical="center"/>
    </xf>
    <xf numFmtId="0" fontId="12" fillId="12" borderId="0" applyNumberFormat="0" applyBorder="0" applyAlignment="0" applyProtection="0">
      <alignment vertical="center"/>
    </xf>
    <xf numFmtId="0" fontId="17" fillId="10" borderId="5" applyNumberFormat="0" applyAlignment="0" applyProtection="0">
      <alignment vertical="center"/>
    </xf>
    <xf numFmtId="0" fontId="19" fillId="10" borderId="4" applyNumberFormat="0" applyAlignment="0" applyProtection="0">
      <alignment vertical="center"/>
    </xf>
    <xf numFmtId="0" fontId="10" fillId="0" borderId="0" applyNumberFormat="0" applyFill="0" applyBorder="0" applyAlignment="0" applyProtection="0">
      <alignment vertical="center"/>
    </xf>
    <xf numFmtId="0" fontId="20" fillId="11" borderId="6" applyNumberFormat="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0" fontId="19" fillId="0" borderId="7" applyNumberFormat="0" applyFill="0" applyAlignment="0" applyProtection="0">
      <alignment vertical="center"/>
    </xf>
    <xf numFmtId="0" fontId="10" fillId="0" borderId="10" applyNumberFormat="0" applyFill="0" applyAlignment="0" applyProtection="0">
      <alignment vertical="center"/>
    </xf>
    <xf numFmtId="0" fontId="22" fillId="13" borderId="0" applyNumberFormat="0" applyBorder="0" applyAlignment="0" applyProtection="0">
      <alignment vertical="center"/>
    </xf>
    <xf numFmtId="0" fontId="14" fillId="9" borderId="0" applyNumberFormat="0" applyBorder="0" applyAlignment="0" applyProtection="0">
      <alignment vertical="center"/>
    </xf>
    <xf numFmtId="0" fontId="10" fillId="3" borderId="0" applyNumberFormat="0" applyBorder="0" applyAlignment="0" applyProtection="0">
      <alignment vertical="center"/>
    </xf>
    <xf numFmtId="0" fontId="12"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2" fillId="4" borderId="0" applyNumberFormat="0" applyBorder="0" applyAlignment="0" applyProtection="0">
      <alignment vertical="center"/>
    </xf>
    <xf numFmtId="0" fontId="12"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2" fillId="3" borderId="0" applyNumberFormat="0" applyBorder="0" applyAlignment="0" applyProtection="0">
      <alignment vertical="center"/>
    </xf>
    <xf numFmtId="0" fontId="10" fillId="3"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0" fillId="6" borderId="0" applyNumberFormat="0" applyBorder="0" applyAlignment="0" applyProtection="0">
      <alignment vertical="center"/>
    </xf>
    <xf numFmtId="0" fontId="12" fillId="6" borderId="0" applyNumberFormat="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cellStyleXfs>
  <cellXfs count="31">
    <xf numFmtId="0" fontId="0" fillId="0" borderId="0" xfId="0" applyAlignment="1"/>
    <xf numFmtId="0" fontId="1" fillId="0" borderId="0" xfId="0" applyFont="1" applyFill="1" applyBorder="1" applyAlignment="1"/>
    <xf numFmtId="0" fontId="1" fillId="0" borderId="0" xfId="0" applyFont="1" applyFill="1" applyBorder="1" applyAlignment="1">
      <alignment wrapText="1"/>
    </xf>
    <xf numFmtId="0" fontId="1" fillId="0" borderId="0" xfId="0" applyFont="1" applyFill="1" applyBorder="1" applyAlignment="1">
      <alignment vertical="center"/>
    </xf>
    <xf numFmtId="0" fontId="2" fillId="0" borderId="0" xfId="0" applyFont="1" applyFill="1" applyBorder="1" applyAlignment="1"/>
    <xf numFmtId="0" fontId="3" fillId="0" borderId="0" xfId="0" applyFont="1" applyFill="1" applyBorder="1" applyAlignment="1"/>
    <xf numFmtId="0" fontId="1" fillId="0" borderId="0" xfId="0" applyFont="1" applyFill="1" applyAlignment="1"/>
    <xf numFmtId="176" fontId="1" fillId="0" borderId="0" xfId="0" applyNumberFormat="1" applyFont="1" applyFill="1" applyAlignment="1"/>
    <xf numFmtId="10" fontId="1" fillId="0" borderId="0" xfId="0" applyNumberFormat="1" applyFont="1" applyFill="1" applyAlignment="1"/>
    <xf numFmtId="0" fontId="1" fillId="0" borderId="0" xfId="0" applyFont="1" applyFill="1" applyAlignment="1">
      <alignment vertical="center"/>
    </xf>
    <xf numFmtId="0" fontId="4"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6"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2"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xf>
    <xf numFmtId="176" fontId="4" fillId="0" borderId="0" xfId="0" applyNumberFormat="1" applyFont="1" applyFill="1" applyAlignment="1">
      <alignment horizontal="center" vertical="center"/>
    </xf>
    <xf numFmtId="10" fontId="4" fillId="0" borderId="0" xfId="0" applyNumberFormat="1" applyFont="1" applyFill="1" applyAlignment="1">
      <alignment horizontal="center" vertical="center"/>
    </xf>
    <xf numFmtId="176" fontId="5" fillId="0" borderId="0" xfId="0" applyNumberFormat="1" applyFont="1" applyFill="1" applyAlignment="1">
      <alignment horizontal="center" vertical="center"/>
    </xf>
    <xf numFmtId="10" fontId="5" fillId="0" borderId="0" xfId="0" applyNumberFormat="1" applyFont="1" applyFill="1" applyAlignment="1">
      <alignment horizontal="center" vertical="center"/>
    </xf>
    <xf numFmtId="176" fontId="7" fillId="0" borderId="1" xfId="0" applyNumberFormat="1"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0" fontId="8" fillId="0" borderId="2" xfId="0" applyNumberFormat="1" applyFont="1" applyFill="1" applyBorder="1" applyAlignment="1">
      <alignment horizontal="center" vertical="center" wrapText="1"/>
    </xf>
    <xf numFmtId="9" fontId="8" fillId="0" borderId="2" xfId="0" applyNumberFormat="1" applyFont="1" applyFill="1" applyBorder="1" applyAlignment="1">
      <alignment horizontal="center" vertical="center" wrapText="1"/>
    </xf>
    <xf numFmtId="0" fontId="2" fillId="0" borderId="0" xfId="0" applyFont="1" applyFill="1" applyBorder="1" applyAlignment="1">
      <alignment wrapText="1"/>
    </xf>
    <xf numFmtId="0" fontId="3" fillId="0" borderId="0" xfId="0" applyFont="1" applyFill="1" applyBorder="1" applyAlignment="1">
      <alignment wrapText="1"/>
    </xf>
    <xf numFmtId="0" fontId="1" fillId="0" borderId="0" xfId="0" applyFont="1" applyFill="1" applyAlignment="1">
      <alignment wrapText="1"/>
    </xf>
  </cellXfs>
  <cellStyles count="63">
    <cellStyle name="常规" xfId="0" builtinId="0"/>
    <cellStyle name="样式 2" xfId="1"/>
    <cellStyle name="货币[0]" xfId="2" builtinId="7"/>
    <cellStyle name="20% - 强调文字颜色 3" xfId="3" builtinId="38"/>
    <cellStyle name="输入" xfId="4" builtinId="20"/>
    <cellStyle name="货币" xfId="5" builtinId="4"/>
    <cellStyle name="样式 4"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样式 5" xfId="14"/>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样式 7" xfId="29"/>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样式 1" xfId="53"/>
    <cellStyle name="样式 14" xfId="54"/>
    <cellStyle name="样式 10" xfId="55"/>
    <cellStyle name="样式 11" xfId="56"/>
    <cellStyle name="样式 12" xfId="57"/>
    <cellStyle name="样式 13" xfId="58"/>
    <cellStyle name="样式 3" xfId="59"/>
    <cellStyle name="样式 6" xfId="60"/>
    <cellStyle name="样式 8" xfId="61"/>
    <cellStyle name="样式 9" xfId="6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46"/>
  <sheetViews>
    <sheetView tabSelected="1" workbookViewId="0">
      <selection activeCell="G6" sqref="G6"/>
    </sheetView>
  </sheetViews>
  <sheetFormatPr defaultColWidth="9.33333333333333" defaultRowHeight="10.8"/>
  <cols>
    <col min="1" max="1" width="7.15625" style="6" customWidth="1"/>
    <col min="2" max="2" width="20.15625" style="6" customWidth="1"/>
    <col min="3" max="3" width="23.15625" style="6" customWidth="1"/>
    <col min="4" max="4" width="13.15625" style="6" customWidth="1"/>
    <col min="5" max="5" width="17.8333333333333" style="6" customWidth="1"/>
    <col min="6" max="6" width="17.8333333333333" style="6" hidden="1" customWidth="1"/>
    <col min="7" max="7" width="37.3333333333333" style="6" customWidth="1"/>
    <col min="8" max="8" width="42.8333333333333" style="6" customWidth="1"/>
    <col min="9" max="9" width="26.1666666666667" style="6" customWidth="1"/>
    <col min="10" max="10" width="17.3333333333333" style="7" customWidth="1"/>
    <col min="11" max="11" width="16" style="7" customWidth="1"/>
    <col min="12" max="12" width="17.8333333333333" style="6" customWidth="1"/>
    <col min="13" max="13" width="12" style="6" customWidth="1"/>
    <col min="14" max="14" width="13.5" style="8" customWidth="1"/>
    <col min="15" max="15" width="13.15625" style="6" customWidth="1"/>
    <col min="16" max="17" width="15.5" style="6" customWidth="1"/>
    <col min="18" max="16384" width="9.33333333333333" style="6"/>
  </cols>
  <sheetData>
    <row r="1" ht="24" spans="1:14">
      <c r="A1" s="9"/>
      <c r="B1" s="10" t="s">
        <v>0</v>
      </c>
      <c r="C1" s="10"/>
      <c r="D1" s="10"/>
      <c r="E1" s="10"/>
      <c r="F1" s="10"/>
      <c r="G1" s="10"/>
      <c r="H1" s="10"/>
      <c r="I1" s="10"/>
      <c r="J1" s="18"/>
      <c r="K1" s="18"/>
      <c r="L1" s="10"/>
      <c r="M1" s="10"/>
      <c r="N1" s="19"/>
    </row>
    <row r="2" ht="33.6" spans="2:14">
      <c r="B2" s="11"/>
      <c r="C2" s="11"/>
      <c r="D2" s="11"/>
      <c r="E2" s="11"/>
      <c r="F2" s="11"/>
      <c r="G2" s="11"/>
      <c r="H2" s="11"/>
      <c r="I2" s="11"/>
      <c r="J2" s="20"/>
      <c r="K2" s="20"/>
      <c r="L2" s="11"/>
      <c r="M2" s="11"/>
      <c r="N2" s="21"/>
    </row>
    <row r="3" ht="31.2" spans="1:15">
      <c r="A3" s="12" t="s">
        <v>1</v>
      </c>
      <c r="B3" s="13" t="s">
        <v>2</v>
      </c>
      <c r="C3" s="13" t="s">
        <v>3</v>
      </c>
      <c r="D3" s="13" t="s">
        <v>4</v>
      </c>
      <c r="E3" s="13" t="s">
        <v>5</v>
      </c>
      <c r="F3" s="13" t="s">
        <v>6</v>
      </c>
      <c r="G3" s="13" t="s">
        <v>7</v>
      </c>
      <c r="H3" s="13" t="s">
        <v>8</v>
      </c>
      <c r="I3" s="13" t="s">
        <v>9</v>
      </c>
      <c r="J3" s="22" t="s">
        <v>10</v>
      </c>
      <c r="K3" s="22" t="s">
        <v>11</v>
      </c>
      <c r="L3" s="13" t="s">
        <v>12</v>
      </c>
      <c r="M3" s="13" t="s">
        <v>13</v>
      </c>
      <c r="N3" s="23" t="s">
        <v>14</v>
      </c>
      <c r="O3" s="24" t="s">
        <v>15</v>
      </c>
    </row>
    <row r="4" s="1" customFormat="1" ht="51" customHeight="1" spans="1:15">
      <c r="A4" s="14">
        <v>1</v>
      </c>
      <c r="B4" s="15" t="s">
        <v>0</v>
      </c>
      <c r="C4" s="15" t="s">
        <v>16</v>
      </c>
      <c r="D4" s="15" t="s">
        <v>17</v>
      </c>
      <c r="E4" s="15" t="s">
        <v>18</v>
      </c>
      <c r="F4" s="15" t="s">
        <v>19</v>
      </c>
      <c r="G4" s="15" t="s">
        <v>20</v>
      </c>
      <c r="H4" s="15" t="s">
        <v>20</v>
      </c>
      <c r="I4" s="15" t="s">
        <v>21</v>
      </c>
      <c r="J4" s="25">
        <v>44400</v>
      </c>
      <c r="K4" s="25">
        <v>44469</v>
      </c>
      <c r="L4" s="15" t="str">
        <f t="shared" ref="L4:L16" si="0">D4&amp;"|"&amp;E4</f>
        <v>区财政局|区市场监管局</v>
      </c>
      <c r="M4" s="15">
        <v>609</v>
      </c>
      <c r="N4" s="26">
        <f t="shared" ref="N4:N11" si="1">O4/M4</f>
        <v>0.0985221674876847</v>
      </c>
      <c r="O4" s="15">
        <v>60</v>
      </c>
    </row>
    <row r="5" s="1" customFormat="1" ht="51" customHeight="1" spans="1:16">
      <c r="A5" s="14">
        <v>2</v>
      </c>
      <c r="B5" s="15" t="s">
        <v>0</v>
      </c>
      <c r="C5" s="15" t="s">
        <v>22</v>
      </c>
      <c r="D5" s="15" t="s">
        <v>23</v>
      </c>
      <c r="E5" s="15" t="s">
        <v>18</v>
      </c>
      <c r="F5" s="15" t="s">
        <v>24</v>
      </c>
      <c r="G5" s="15" t="s">
        <v>25</v>
      </c>
      <c r="H5" s="15" t="s">
        <v>26</v>
      </c>
      <c r="I5" s="15" t="s">
        <v>27</v>
      </c>
      <c r="J5" s="25">
        <v>44392</v>
      </c>
      <c r="K5" s="25">
        <v>44561</v>
      </c>
      <c r="L5" s="15" t="str">
        <f t="shared" si="0"/>
        <v>区应急局|区市场监管局</v>
      </c>
      <c r="M5" s="15">
        <v>30</v>
      </c>
      <c r="N5" s="26">
        <f t="shared" si="1"/>
        <v>0.5</v>
      </c>
      <c r="O5" s="15">
        <v>15</v>
      </c>
      <c r="P5" s="2" t="s">
        <v>28</v>
      </c>
    </row>
    <row r="6" s="2" customFormat="1" ht="51" customHeight="1" spans="1:16">
      <c r="A6" s="14">
        <v>3</v>
      </c>
      <c r="B6" s="15" t="s">
        <v>0</v>
      </c>
      <c r="C6" s="15" t="s">
        <v>29</v>
      </c>
      <c r="D6" s="15" t="s">
        <v>30</v>
      </c>
      <c r="E6" s="15" t="s">
        <v>18</v>
      </c>
      <c r="F6" s="15" t="s">
        <v>31</v>
      </c>
      <c r="G6" s="15" t="s">
        <v>32</v>
      </c>
      <c r="H6" s="15" t="s">
        <v>33</v>
      </c>
      <c r="I6" s="15" t="s">
        <v>34</v>
      </c>
      <c r="J6" s="25">
        <v>44392</v>
      </c>
      <c r="K6" s="25">
        <v>44469</v>
      </c>
      <c r="L6" s="15" t="str">
        <f t="shared" si="0"/>
        <v>区卫生健康部门|区市场监管局</v>
      </c>
      <c r="M6" s="15">
        <v>14</v>
      </c>
      <c r="N6" s="26">
        <f t="shared" si="1"/>
        <v>0.714285714285714</v>
      </c>
      <c r="O6" s="15">
        <v>10</v>
      </c>
      <c r="P6" s="2" t="s">
        <v>35</v>
      </c>
    </row>
    <row r="7" s="2" customFormat="1" ht="51" customHeight="1" spans="1:16">
      <c r="A7" s="14">
        <v>4</v>
      </c>
      <c r="B7" s="15" t="s">
        <v>0</v>
      </c>
      <c r="C7" s="15" t="s">
        <v>36</v>
      </c>
      <c r="D7" s="15" t="s">
        <v>30</v>
      </c>
      <c r="E7" s="15" t="s">
        <v>18</v>
      </c>
      <c r="F7" s="15" t="s">
        <v>37</v>
      </c>
      <c r="G7" s="15" t="s">
        <v>37</v>
      </c>
      <c r="H7" s="15" t="s">
        <v>38</v>
      </c>
      <c r="I7" s="15" t="s">
        <v>39</v>
      </c>
      <c r="J7" s="25">
        <v>44392</v>
      </c>
      <c r="K7" s="25">
        <v>44469</v>
      </c>
      <c r="L7" s="15" t="str">
        <f t="shared" si="0"/>
        <v>区卫生健康部门|区市场监管局</v>
      </c>
      <c r="M7" s="15">
        <v>50</v>
      </c>
      <c r="N7" s="26">
        <f t="shared" si="1"/>
        <v>0.28</v>
      </c>
      <c r="O7" s="15">
        <v>14</v>
      </c>
      <c r="P7" s="2" t="s">
        <v>35</v>
      </c>
    </row>
    <row r="8" s="1" customFormat="1" ht="51" customHeight="1" spans="1:15">
      <c r="A8" s="14">
        <v>5</v>
      </c>
      <c r="B8" s="15" t="s">
        <v>0</v>
      </c>
      <c r="C8" s="15" t="s">
        <v>40</v>
      </c>
      <c r="D8" s="15" t="s">
        <v>41</v>
      </c>
      <c r="E8" s="15" t="s">
        <v>42</v>
      </c>
      <c r="F8" s="15" t="s">
        <v>43</v>
      </c>
      <c r="G8" s="15" t="s">
        <v>44</v>
      </c>
      <c r="H8" s="15" t="s">
        <v>45</v>
      </c>
      <c r="I8" s="15" t="s">
        <v>46</v>
      </c>
      <c r="J8" s="25">
        <v>44440</v>
      </c>
      <c r="K8" s="25">
        <v>44561</v>
      </c>
      <c r="L8" s="15" t="str">
        <f t="shared" si="0"/>
        <v>区住建委|区人力社保局</v>
      </c>
      <c r="M8" s="15">
        <v>44</v>
      </c>
      <c r="N8" s="26">
        <f t="shared" si="1"/>
        <v>0.681818181818182</v>
      </c>
      <c r="O8" s="15">
        <v>30</v>
      </c>
    </row>
    <row r="9" s="3" customFormat="1" ht="51" customHeight="1" spans="1:15">
      <c r="A9" s="14">
        <v>6</v>
      </c>
      <c r="B9" s="15" t="s">
        <v>0</v>
      </c>
      <c r="C9" s="15" t="s">
        <v>47</v>
      </c>
      <c r="D9" s="15" t="s">
        <v>48</v>
      </c>
      <c r="E9" s="15" t="s">
        <v>49</v>
      </c>
      <c r="F9" s="15" t="s">
        <v>50</v>
      </c>
      <c r="G9" s="15" t="s">
        <v>51</v>
      </c>
      <c r="H9" s="15" t="s">
        <v>52</v>
      </c>
      <c r="I9" s="15" t="s">
        <v>53</v>
      </c>
      <c r="J9" s="25">
        <v>44409</v>
      </c>
      <c r="K9" s="25">
        <v>44469</v>
      </c>
      <c r="L9" s="15" t="str">
        <f t="shared" si="0"/>
        <v>区生态环境局|区市场监管局|区应急局</v>
      </c>
      <c r="M9" s="15">
        <v>1</v>
      </c>
      <c r="N9" s="26">
        <f t="shared" si="1"/>
        <v>1</v>
      </c>
      <c r="O9" s="15">
        <v>1</v>
      </c>
    </row>
    <row r="10" s="1" customFormat="1" ht="75" customHeight="1" spans="1:16">
      <c r="A10" s="14">
        <v>7</v>
      </c>
      <c r="B10" s="15" t="s">
        <v>0</v>
      </c>
      <c r="C10" s="15" t="s">
        <v>54</v>
      </c>
      <c r="D10" s="15" t="s">
        <v>55</v>
      </c>
      <c r="E10" s="15" t="s">
        <v>56</v>
      </c>
      <c r="F10" s="15" t="s">
        <v>57</v>
      </c>
      <c r="G10" s="15" t="s">
        <v>58</v>
      </c>
      <c r="H10" s="15" t="s">
        <v>59</v>
      </c>
      <c r="I10" s="15" t="s">
        <v>60</v>
      </c>
      <c r="J10" s="25">
        <v>44392</v>
      </c>
      <c r="K10" s="25">
        <v>44469</v>
      </c>
      <c r="L10" s="15" t="s">
        <v>61</v>
      </c>
      <c r="M10" s="15">
        <v>36</v>
      </c>
      <c r="N10" s="26">
        <v>1</v>
      </c>
      <c r="O10" s="15">
        <v>36</v>
      </c>
      <c r="P10" s="2" t="s">
        <v>62</v>
      </c>
    </row>
    <row r="11" s="4" customFormat="1" ht="51" customHeight="1" spans="1:15">
      <c r="A11" s="14">
        <v>8</v>
      </c>
      <c r="B11" s="15" t="s">
        <v>0</v>
      </c>
      <c r="C11" s="15" t="s">
        <v>63</v>
      </c>
      <c r="D11" s="15" t="s">
        <v>64</v>
      </c>
      <c r="E11" s="15" t="s">
        <v>18</v>
      </c>
      <c r="F11" s="15" t="s">
        <v>65</v>
      </c>
      <c r="G11" s="15" t="s">
        <v>66</v>
      </c>
      <c r="H11" s="15" t="s">
        <v>67</v>
      </c>
      <c r="I11" s="15" t="s">
        <v>68</v>
      </c>
      <c r="J11" s="25">
        <v>44409</v>
      </c>
      <c r="K11" s="25">
        <v>44520</v>
      </c>
      <c r="L11" s="15" t="str">
        <f t="shared" si="0"/>
        <v>区消防救援支队|区市场监管局</v>
      </c>
      <c r="M11" s="15">
        <v>100</v>
      </c>
      <c r="N11" s="26">
        <f t="shared" si="1"/>
        <v>0.2</v>
      </c>
      <c r="O11" s="15">
        <v>20</v>
      </c>
    </row>
    <row r="12" s="4" customFormat="1" ht="51" customHeight="1" spans="1:15">
      <c r="A12" s="14">
        <v>9</v>
      </c>
      <c r="B12" s="15" t="s">
        <v>0</v>
      </c>
      <c r="C12" s="15" t="s">
        <v>29</v>
      </c>
      <c r="D12" s="15" t="s">
        <v>64</v>
      </c>
      <c r="E12" s="15" t="s">
        <v>69</v>
      </c>
      <c r="F12" s="15" t="s">
        <v>31</v>
      </c>
      <c r="G12" s="15" t="s">
        <v>32</v>
      </c>
      <c r="H12" s="15" t="s">
        <v>70</v>
      </c>
      <c r="I12" s="15" t="s">
        <v>71</v>
      </c>
      <c r="J12" s="25">
        <v>44409</v>
      </c>
      <c r="K12" s="25">
        <v>44520</v>
      </c>
      <c r="L12" s="15" t="str">
        <f t="shared" si="0"/>
        <v>区消防救援支队|区市场监管局|区文化旅游局</v>
      </c>
      <c r="M12" s="15">
        <v>200</v>
      </c>
      <c r="N12" s="26">
        <f t="shared" ref="N12:N19" si="2">O12/M12</f>
        <v>0.1</v>
      </c>
      <c r="O12" s="15">
        <v>20</v>
      </c>
    </row>
    <row r="13" s="1" customFormat="1" ht="51" customHeight="1" spans="1:15">
      <c r="A13" s="14">
        <v>10</v>
      </c>
      <c r="B13" s="15" t="s">
        <v>0</v>
      </c>
      <c r="C13" s="15" t="s">
        <v>72</v>
      </c>
      <c r="D13" s="15" t="s">
        <v>73</v>
      </c>
      <c r="E13" s="15" t="s">
        <v>23</v>
      </c>
      <c r="F13" s="15" t="s">
        <v>74</v>
      </c>
      <c r="G13" s="15" t="s">
        <v>74</v>
      </c>
      <c r="H13" s="15" t="s">
        <v>75</v>
      </c>
      <c r="I13" s="15" t="s">
        <v>76</v>
      </c>
      <c r="J13" s="25">
        <v>44440</v>
      </c>
      <c r="K13" s="25">
        <v>44499</v>
      </c>
      <c r="L13" s="15" t="str">
        <f t="shared" si="0"/>
        <v>区体育局|区应急局</v>
      </c>
      <c r="M13" s="15">
        <v>6</v>
      </c>
      <c r="N13" s="26">
        <f t="shared" si="2"/>
        <v>0.166666666666667</v>
      </c>
      <c r="O13" s="15">
        <v>1</v>
      </c>
    </row>
    <row r="14" s="1" customFormat="1" ht="79" customHeight="1" spans="1:15">
      <c r="A14" s="14">
        <v>11</v>
      </c>
      <c r="B14" s="15" t="s">
        <v>0</v>
      </c>
      <c r="C14" s="15" t="s">
        <v>77</v>
      </c>
      <c r="D14" s="15" t="s">
        <v>78</v>
      </c>
      <c r="E14" s="15" t="s">
        <v>79</v>
      </c>
      <c r="F14" s="15" t="s">
        <v>31</v>
      </c>
      <c r="G14" s="15" t="s">
        <v>32</v>
      </c>
      <c r="H14" s="15" t="s">
        <v>80</v>
      </c>
      <c r="I14" s="15" t="s">
        <v>81</v>
      </c>
      <c r="J14" s="25">
        <v>44399</v>
      </c>
      <c r="K14" s="25">
        <v>44561</v>
      </c>
      <c r="L14" s="15" t="str">
        <f t="shared" si="0"/>
        <v>区公安分局|区文化旅游部门|区市场监管局|区消防部门|区公安机关</v>
      </c>
      <c r="M14" s="15">
        <v>34</v>
      </c>
      <c r="N14" s="26">
        <f t="shared" si="2"/>
        <v>0.0294117647058824</v>
      </c>
      <c r="O14" s="15">
        <v>1</v>
      </c>
    </row>
    <row r="15" s="1" customFormat="1" ht="51" customHeight="1" spans="1:15">
      <c r="A15" s="14">
        <v>12</v>
      </c>
      <c r="B15" s="15" t="s">
        <v>0</v>
      </c>
      <c r="C15" s="15" t="s">
        <v>82</v>
      </c>
      <c r="D15" s="15" t="s">
        <v>83</v>
      </c>
      <c r="E15" s="15" t="s">
        <v>18</v>
      </c>
      <c r="F15" s="15" t="s">
        <v>84</v>
      </c>
      <c r="G15" s="15" t="s">
        <v>85</v>
      </c>
      <c r="H15" s="15" t="s">
        <v>86</v>
      </c>
      <c r="I15" s="15" t="s">
        <v>87</v>
      </c>
      <c r="J15" s="25">
        <v>44407</v>
      </c>
      <c r="K15" s="25">
        <v>44561</v>
      </c>
      <c r="L15" s="15" t="str">
        <f t="shared" si="0"/>
        <v>区园林绿化局|区市场监管局</v>
      </c>
      <c r="M15" s="15">
        <v>1</v>
      </c>
      <c r="N15" s="26">
        <f t="shared" si="2"/>
        <v>1</v>
      </c>
      <c r="O15" s="15">
        <v>1</v>
      </c>
    </row>
    <row r="16" s="1" customFormat="1" ht="51" customHeight="1" spans="1:15">
      <c r="A16" s="14">
        <v>13</v>
      </c>
      <c r="B16" s="15" t="s">
        <v>0</v>
      </c>
      <c r="C16" s="15" t="s">
        <v>88</v>
      </c>
      <c r="D16" s="15" t="s">
        <v>83</v>
      </c>
      <c r="E16" s="15" t="s">
        <v>18</v>
      </c>
      <c r="F16" s="15" t="s">
        <v>89</v>
      </c>
      <c r="G16" s="15" t="s">
        <v>90</v>
      </c>
      <c r="H16" s="15" t="s">
        <v>91</v>
      </c>
      <c r="I16" s="15" t="s">
        <v>92</v>
      </c>
      <c r="J16" s="25">
        <v>44407</v>
      </c>
      <c r="K16" s="25">
        <v>44561</v>
      </c>
      <c r="L16" s="15" t="str">
        <f t="shared" si="0"/>
        <v>区园林绿化局|区市场监管局</v>
      </c>
      <c r="M16" s="15">
        <v>4</v>
      </c>
      <c r="N16" s="26">
        <f t="shared" si="2"/>
        <v>0.5</v>
      </c>
      <c r="O16" s="15">
        <v>2</v>
      </c>
    </row>
    <row r="17" s="1" customFormat="1" ht="51" customHeight="1" spans="1:15">
      <c r="A17" s="14">
        <v>14</v>
      </c>
      <c r="B17" s="15" t="s">
        <v>0</v>
      </c>
      <c r="C17" s="15" t="s">
        <v>93</v>
      </c>
      <c r="D17" s="15" t="s">
        <v>94</v>
      </c>
      <c r="E17" s="15" t="s">
        <v>18</v>
      </c>
      <c r="F17" s="15" t="s">
        <v>95</v>
      </c>
      <c r="G17" s="15" t="s">
        <v>96</v>
      </c>
      <c r="H17" s="15" t="s">
        <v>97</v>
      </c>
      <c r="I17" s="15" t="s">
        <v>98</v>
      </c>
      <c r="J17" s="25">
        <v>44440</v>
      </c>
      <c r="K17" s="25">
        <v>44530</v>
      </c>
      <c r="L17" s="15" t="s">
        <v>99</v>
      </c>
      <c r="M17" s="15">
        <v>17</v>
      </c>
      <c r="N17" s="26">
        <f t="shared" si="2"/>
        <v>0.588235294117647</v>
      </c>
      <c r="O17" s="15">
        <v>10</v>
      </c>
    </row>
    <row r="18" s="1" customFormat="1" ht="51" customHeight="1" spans="1:15">
      <c r="A18" s="14">
        <v>15</v>
      </c>
      <c r="B18" s="15" t="s">
        <v>0</v>
      </c>
      <c r="C18" s="15" t="s">
        <v>100</v>
      </c>
      <c r="D18" s="15" t="s">
        <v>94</v>
      </c>
      <c r="E18" s="15" t="s">
        <v>18</v>
      </c>
      <c r="F18" s="15" t="s">
        <v>95</v>
      </c>
      <c r="G18" s="15" t="s">
        <v>96</v>
      </c>
      <c r="H18" s="15" t="s">
        <v>97</v>
      </c>
      <c r="I18" s="15" t="s">
        <v>101</v>
      </c>
      <c r="J18" s="25">
        <v>44440</v>
      </c>
      <c r="K18" s="25">
        <v>44530</v>
      </c>
      <c r="L18" s="15" t="s">
        <v>99</v>
      </c>
      <c r="M18" s="15">
        <v>17</v>
      </c>
      <c r="N18" s="26">
        <f t="shared" si="2"/>
        <v>0.588235294117647</v>
      </c>
      <c r="O18" s="15">
        <v>10</v>
      </c>
    </row>
    <row r="19" s="4" customFormat="1" ht="51" customHeight="1" spans="1:15">
      <c r="A19" s="14">
        <v>16</v>
      </c>
      <c r="B19" s="15" t="s">
        <v>0</v>
      </c>
      <c r="C19" s="15" t="s">
        <v>102</v>
      </c>
      <c r="D19" s="15" t="s">
        <v>94</v>
      </c>
      <c r="E19" s="15" t="s">
        <v>18</v>
      </c>
      <c r="F19" s="15" t="s">
        <v>95</v>
      </c>
      <c r="G19" s="15" t="s">
        <v>96</v>
      </c>
      <c r="H19" s="15" t="s">
        <v>97</v>
      </c>
      <c r="I19" s="15" t="s">
        <v>103</v>
      </c>
      <c r="J19" s="25">
        <v>44440</v>
      </c>
      <c r="K19" s="25">
        <v>44530</v>
      </c>
      <c r="L19" s="15" t="s">
        <v>99</v>
      </c>
      <c r="M19" s="15">
        <v>15</v>
      </c>
      <c r="N19" s="26">
        <f t="shared" si="2"/>
        <v>0.666666666666667</v>
      </c>
      <c r="O19" s="15">
        <v>10</v>
      </c>
    </row>
    <row r="20" s="1" customFormat="1" ht="51" customHeight="1" spans="1:15">
      <c r="A20" s="14">
        <v>17</v>
      </c>
      <c r="B20" s="15" t="s">
        <v>0</v>
      </c>
      <c r="C20" s="15" t="s">
        <v>104</v>
      </c>
      <c r="D20" s="15" t="s">
        <v>105</v>
      </c>
      <c r="E20" s="15" t="s">
        <v>23</v>
      </c>
      <c r="F20" s="15" t="s">
        <v>106</v>
      </c>
      <c r="G20" s="15" t="s">
        <v>107</v>
      </c>
      <c r="H20" s="15" t="s">
        <v>108</v>
      </c>
      <c r="I20" s="15" t="s">
        <v>109</v>
      </c>
      <c r="J20" s="25">
        <v>44402</v>
      </c>
      <c r="K20" s="25">
        <v>44441</v>
      </c>
      <c r="L20" s="15" t="str">
        <f t="shared" ref="L19:L33" si="3">D20&amp;"|"&amp;E20</f>
        <v>区交通局|区应急局</v>
      </c>
      <c r="M20" s="15">
        <v>4</v>
      </c>
      <c r="N20" s="26">
        <f t="shared" ref="N19:N33" si="4">O20/M20</f>
        <v>1</v>
      </c>
      <c r="O20" s="15">
        <v>4</v>
      </c>
    </row>
    <row r="21" s="1" customFormat="1" ht="51" customHeight="1" spans="1:15">
      <c r="A21" s="14">
        <v>18</v>
      </c>
      <c r="B21" s="15" t="s">
        <v>0</v>
      </c>
      <c r="C21" s="15" t="s">
        <v>110</v>
      </c>
      <c r="D21" s="15" t="s">
        <v>111</v>
      </c>
      <c r="E21" s="15" t="s">
        <v>18</v>
      </c>
      <c r="F21" s="15" t="s">
        <v>112</v>
      </c>
      <c r="G21" s="15" t="s">
        <v>113</v>
      </c>
      <c r="H21" s="15" t="s">
        <v>114</v>
      </c>
      <c r="I21" s="15" t="s">
        <v>115</v>
      </c>
      <c r="J21" s="25">
        <v>44408</v>
      </c>
      <c r="K21" s="25">
        <v>44500</v>
      </c>
      <c r="L21" s="15" t="str">
        <f t="shared" si="3"/>
        <v>区农业农村局|区市场监管局</v>
      </c>
      <c r="M21" s="15">
        <v>10</v>
      </c>
      <c r="N21" s="27">
        <v>1</v>
      </c>
      <c r="O21" s="15">
        <v>10</v>
      </c>
    </row>
    <row r="22" s="1" customFormat="1" ht="51" customHeight="1" spans="1:16">
      <c r="A22" s="14">
        <v>19</v>
      </c>
      <c r="B22" s="15" t="s">
        <v>0</v>
      </c>
      <c r="C22" s="15" t="s">
        <v>116</v>
      </c>
      <c r="D22" s="15" t="s">
        <v>117</v>
      </c>
      <c r="E22" s="15" t="s">
        <v>18</v>
      </c>
      <c r="F22" s="15" t="s">
        <v>118</v>
      </c>
      <c r="G22" s="15" t="s">
        <v>119</v>
      </c>
      <c r="H22" s="15" t="s">
        <v>120</v>
      </c>
      <c r="I22" s="15" t="s">
        <v>121</v>
      </c>
      <c r="J22" s="25">
        <v>44395</v>
      </c>
      <c r="K22" s="25">
        <v>44469</v>
      </c>
      <c r="L22" s="15" t="str">
        <f t="shared" si="3"/>
        <v>区文旅局|区市场监管局</v>
      </c>
      <c r="M22" s="15">
        <v>16</v>
      </c>
      <c r="N22" s="26">
        <f t="shared" si="4"/>
        <v>0.5</v>
      </c>
      <c r="O22" s="15">
        <v>8</v>
      </c>
      <c r="P22" s="28" t="s">
        <v>122</v>
      </c>
    </row>
    <row r="23" s="1" customFormat="1" ht="51" customHeight="1" spans="1:16">
      <c r="A23" s="14">
        <v>20</v>
      </c>
      <c r="B23" s="15" t="s">
        <v>0</v>
      </c>
      <c r="C23" s="15" t="s">
        <v>123</v>
      </c>
      <c r="D23" s="15" t="s">
        <v>117</v>
      </c>
      <c r="E23" s="15" t="s">
        <v>18</v>
      </c>
      <c r="F23" s="15" t="s">
        <v>124</v>
      </c>
      <c r="G23" s="15" t="s">
        <v>125</v>
      </c>
      <c r="H23" s="15" t="s">
        <v>126</v>
      </c>
      <c r="I23" s="15" t="s">
        <v>127</v>
      </c>
      <c r="J23" s="25">
        <v>44392</v>
      </c>
      <c r="K23" s="25">
        <v>44469</v>
      </c>
      <c r="L23" s="15" t="str">
        <f t="shared" si="3"/>
        <v>区文旅局|区市场监管局</v>
      </c>
      <c r="M23" s="15">
        <v>42</v>
      </c>
      <c r="N23" s="26">
        <f t="shared" si="4"/>
        <v>0.523809523809524</v>
      </c>
      <c r="O23" s="15">
        <v>22</v>
      </c>
      <c r="P23" s="28" t="s">
        <v>122</v>
      </c>
    </row>
    <row r="24" s="1" customFormat="1" ht="53" customHeight="1" spans="1:15">
      <c r="A24" s="14">
        <v>21</v>
      </c>
      <c r="B24" s="15" t="s">
        <v>0</v>
      </c>
      <c r="C24" s="15" t="s">
        <v>128</v>
      </c>
      <c r="D24" s="15" t="s">
        <v>129</v>
      </c>
      <c r="E24" s="15" t="s">
        <v>48</v>
      </c>
      <c r="F24" s="15" t="s">
        <v>37</v>
      </c>
      <c r="G24" s="15" t="s">
        <v>37</v>
      </c>
      <c r="H24" s="15" t="s">
        <v>128</v>
      </c>
      <c r="I24" s="15" t="s">
        <v>130</v>
      </c>
      <c r="J24" s="25">
        <v>44409</v>
      </c>
      <c r="K24" s="25">
        <v>44469</v>
      </c>
      <c r="L24" s="15" t="str">
        <f t="shared" si="3"/>
        <v>区水务局|区生态环境局</v>
      </c>
      <c r="M24" s="15">
        <v>7</v>
      </c>
      <c r="N24" s="26">
        <f t="shared" si="4"/>
        <v>1</v>
      </c>
      <c r="O24" s="15">
        <v>7</v>
      </c>
    </row>
    <row r="25" s="1" customFormat="1" ht="53" customHeight="1" spans="1:15">
      <c r="A25" s="14">
        <v>22</v>
      </c>
      <c r="B25" s="15" t="s">
        <v>0</v>
      </c>
      <c r="C25" s="15" t="s">
        <v>131</v>
      </c>
      <c r="D25" s="15" t="s">
        <v>132</v>
      </c>
      <c r="E25" s="15" t="s">
        <v>18</v>
      </c>
      <c r="F25" s="15" t="s">
        <v>133</v>
      </c>
      <c r="G25" s="15" t="s">
        <v>134</v>
      </c>
      <c r="H25" s="15" t="s">
        <v>135</v>
      </c>
      <c r="I25" s="15" t="s">
        <v>136</v>
      </c>
      <c r="J25" s="25">
        <v>44407</v>
      </c>
      <c r="K25" s="25">
        <v>44561</v>
      </c>
      <c r="L25" s="15" t="str">
        <f t="shared" si="3"/>
        <v>区民政局|区市场监管局</v>
      </c>
      <c r="M25" s="15">
        <v>37</v>
      </c>
      <c r="N25" s="26">
        <f t="shared" si="4"/>
        <v>0.810810810810811</v>
      </c>
      <c r="O25" s="15">
        <v>30</v>
      </c>
    </row>
    <row r="26" s="5" customFormat="1" ht="61" customHeight="1" spans="1:16">
      <c r="A26" s="14">
        <v>23</v>
      </c>
      <c r="B26" s="15" t="s">
        <v>0</v>
      </c>
      <c r="C26" s="15" t="s">
        <v>137</v>
      </c>
      <c r="D26" s="15" t="s">
        <v>138</v>
      </c>
      <c r="E26" s="15" t="s">
        <v>18</v>
      </c>
      <c r="F26" s="15" t="s">
        <v>139</v>
      </c>
      <c r="G26" s="15" t="s">
        <v>139</v>
      </c>
      <c r="H26" s="15" t="s">
        <v>139</v>
      </c>
      <c r="I26" s="15" t="s">
        <v>140</v>
      </c>
      <c r="J26" s="25">
        <v>44407</v>
      </c>
      <c r="K26" s="25">
        <v>44561</v>
      </c>
      <c r="L26" s="15" t="str">
        <f t="shared" si="3"/>
        <v>门头沟区粮食局|区市场监管局</v>
      </c>
      <c r="M26" s="15">
        <v>14</v>
      </c>
      <c r="N26" s="26">
        <f t="shared" si="4"/>
        <v>1</v>
      </c>
      <c r="O26" s="15">
        <v>14</v>
      </c>
      <c r="P26" s="29" t="s">
        <v>141</v>
      </c>
    </row>
    <row r="27" s="1" customFormat="1" ht="53" customHeight="1" spans="1:15">
      <c r="A27" s="14">
        <v>24</v>
      </c>
      <c r="B27" s="15" t="s">
        <v>0</v>
      </c>
      <c r="C27" s="15" t="s">
        <v>142</v>
      </c>
      <c r="D27" s="15" t="s">
        <v>143</v>
      </c>
      <c r="E27" s="15" t="s">
        <v>105</v>
      </c>
      <c r="F27" s="15" t="s">
        <v>144</v>
      </c>
      <c r="G27" s="15" t="s">
        <v>37</v>
      </c>
      <c r="H27" s="15" t="s">
        <v>144</v>
      </c>
      <c r="I27" s="15" t="s">
        <v>145</v>
      </c>
      <c r="J27" s="25">
        <v>44409</v>
      </c>
      <c r="K27" s="25">
        <v>44531</v>
      </c>
      <c r="L27" s="15" t="str">
        <f t="shared" si="3"/>
        <v>区城管委|区交通局</v>
      </c>
      <c r="M27" s="15">
        <v>5</v>
      </c>
      <c r="N27" s="26">
        <f t="shared" si="4"/>
        <v>0.2</v>
      </c>
      <c r="O27" s="15">
        <v>1</v>
      </c>
    </row>
    <row r="28" s="6" customFormat="1" ht="62.4" spans="1:16">
      <c r="A28" s="14">
        <v>25</v>
      </c>
      <c r="B28" s="15" t="s">
        <v>0</v>
      </c>
      <c r="C28" s="15" t="s">
        <v>146</v>
      </c>
      <c r="D28" s="15" t="s">
        <v>18</v>
      </c>
      <c r="E28" s="15" t="s">
        <v>147</v>
      </c>
      <c r="F28" s="15" t="s">
        <v>148</v>
      </c>
      <c r="G28" s="15" t="s">
        <v>149</v>
      </c>
      <c r="H28" s="15" t="s">
        <v>150</v>
      </c>
      <c r="I28" s="15" t="s">
        <v>151</v>
      </c>
      <c r="J28" s="25">
        <v>44392</v>
      </c>
      <c r="K28" s="25">
        <v>44530</v>
      </c>
      <c r="L28" s="15" t="str">
        <f t="shared" si="3"/>
        <v>区市场监管局|区商务部门</v>
      </c>
      <c r="M28" s="15">
        <v>29</v>
      </c>
      <c r="N28" s="26">
        <f t="shared" si="4"/>
        <v>0.689655172413793</v>
      </c>
      <c r="O28" s="15">
        <v>20</v>
      </c>
      <c r="P28" s="30" t="s">
        <v>152</v>
      </c>
    </row>
    <row r="29" s="6" customFormat="1" ht="62.4" spans="1:16">
      <c r="A29" s="14">
        <v>26</v>
      </c>
      <c r="B29" s="15" t="s">
        <v>0</v>
      </c>
      <c r="C29" s="15" t="s">
        <v>153</v>
      </c>
      <c r="D29" s="15" t="s">
        <v>18</v>
      </c>
      <c r="E29" s="15" t="s">
        <v>147</v>
      </c>
      <c r="F29" s="15" t="s">
        <v>148</v>
      </c>
      <c r="G29" s="15" t="s">
        <v>149</v>
      </c>
      <c r="H29" s="15" t="s">
        <v>150</v>
      </c>
      <c r="I29" s="15" t="s">
        <v>154</v>
      </c>
      <c r="J29" s="25">
        <v>44392</v>
      </c>
      <c r="K29" s="25">
        <v>44530</v>
      </c>
      <c r="L29" s="15" t="str">
        <f t="shared" si="3"/>
        <v>区市场监管局|区商务部门</v>
      </c>
      <c r="M29" s="15">
        <v>41</v>
      </c>
      <c r="N29" s="26">
        <f t="shared" si="4"/>
        <v>0.48780487804878</v>
      </c>
      <c r="O29" s="15">
        <v>20</v>
      </c>
      <c r="P29" s="30" t="s">
        <v>155</v>
      </c>
    </row>
    <row r="30" s="6" customFormat="1" ht="62.4" spans="1:16">
      <c r="A30" s="14">
        <v>27</v>
      </c>
      <c r="B30" s="15" t="s">
        <v>0</v>
      </c>
      <c r="C30" s="15" t="s">
        <v>156</v>
      </c>
      <c r="D30" s="15" t="s">
        <v>18</v>
      </c>
      <c r="E30" s="15" t="s">
        <v>147</v>
      </c>
      <c r="F30" s="15" t="s">
        <v>148</v>
      </c>
      <c r="G30" s="15" t="s">
        <v>149</v>
      </c>
      <c r="H30" s="15" t="s">
        <v>150</v>
      </c>
      <c r="I30" s="15" t="s">
        <v>157</v>
      </c>
      <c r="J30" s="25">
        <v>44392</v>
      </c>
      <c r="K30" s="25">
        <v>44530</v>
      </c>
      <c r="L30" s="15" t="str">
        <f t="shared" si="3"/>
        <v>区市场监管局|区商务部门</v>
      </c>
      <c r="M30" s="15">
        <v>98</v>
      </c>
      <c r="N30" s="26">
        <f t="shared" si="4"/>
        <v>0.612244897959184</v>
      </c>
      <c r="O30" s="15">
        <v>60</v>
      </c>
      <c r="P30" s="30" t="s">
        <v>158</v>
      </c>
    </row>
    <row r="31" s="6" customFormat="1" ht="62.4" spans="1:15">
      <c r="A31" s="14">
        <v>28</v>
      </c>
      <c r="B31" s="15" t="s">
        <v>0</v>
      </c>
      <c r="C31" s="15" t="s">
        <v>159</v>
      </c>
      <c r="D31" s="15" t="s">
        <v>18</v>
      </c>
      <c r="E31" s="15" t="s">
        <v>41</v>
      </c>
      <c r="F31" s="15" t="s">
        <v>160</v>
      </c>
      <c r="G31" s="15" t="s">
        <v>161</v>
      </c>
      <c r="H31" s="15" t="s">
        <v>162</v>
      </c>
      <c r="I31" s="15" t="s">
        <v>163</v>
      </c>
      <c r="J31" s="25">
        <v>44398</v>
      </c>
      <c r="K31" s="25">
        <v>44530</v>
      </c>
      <c r="L31" s="15" t="str">
        <f t="shared" si="3"/>
        <v>区市场监管局|区住建委</v>
      </c>
      <c r="M31" s="15">
        <v>13</v>
      </c>
      <c r="N31" s="26">
        <f t="shared" si="4"/>
        <v>1</v>
      </c>
      <c r="O31" s="15">
        <v>13</v>
      </c>
    </row>
    <row r="32" s="6" customFormat="1" ht="62.4" spans="1:15">
      <c r="A32" s="14">
        <v>29</v>
      </c>
      <c r="B32" s="15" t="s">
        <v>0</v>
      </c>
      <c r="C32" s="15" t="s">
        <v>164</v>
      </c>
      <c r="D32" s="15" t="s">
        <v>18</v>
      </c>
      <c r="E32" s="15" t="s">
        <v>41</v>
      </c>
      <c r="F32" s="15" t="s">
        <v>160</v>
      </c>
      <c r="G32" s="15" t="s">
        <v>161</v>
      </c>
      <c r="H32" s="15" t="s">
        <v>162</v>
      </c>
      <c r="I32" s="15" t="s">
        <v>165</v>
      </c>
      <c r="J32" s="25">
        <v>44398</v>
      </c>
      <c r="K32" s="25">
        <v>44530</v>
      </c>
      <c r="L32" s="15" t="str">
        <f t="shared" si="3"/>
        <v>区市场监管局|区住建委</v>
      </c>
      <c r="M32" s="15">
        <v>7</v>
      </c>
      <c r="N32" s="26">
        <f t="shared" si="4"/>
        <v>1</v>
      </c>
      <c r="O32" s="15">
        <v>7</v>
      </c>
    </row>
    <row r="33" s="6" customFormat="1" ht="62.4" spans="1:15">
      <c r="A33" s="14">
        <v>30</v>
      </c>
      <c r="B33" s="15" t="s">
        <v>0</v>
      </c>
      <c r="C33" s="15" t="s">
        <v>166</v>
      </c>
      <c r="D33" s="15" t="s">
        <v>167</v>
      </c>
      <c r="E33" s="15" t="s">
        <v>18</v>
      </c>
      <c r="F33" s="15" t="s">
        <v>168</v>
      </c>
      <c r="G33" s="15" t="s">
        <v>168</v>
      </c>
      <c r="H33" s="15" t="s">
        <v>169</v>
      </c>
      <c r="I33" s="15" t="s">
        <v>170</v>
      </c>
      <c r="J33" s="25">
        <v>44407</v>
      </c>
      <c r="K33" s="25">
        <v>44530</v>
      </c>
      <c r="L33" s="15" t="str">
        <f t="shared" si="3"/>
        <v>区司法局|区市场监管局</v>
      </c>
      <c r="M33" s="15">
        <v>1</v>
      </c>
      <c r="N33" s="26">
        <f t="shared" si="4"/>
        <v>1</v>
      </c>
      <c r="O33" s="15">
        <v>1</v>
      </c>
    </row>
    <row r="34" ht="15.6" spans="1:2">
      <c r="A34" s="16" t="s">
        <v>171</v>
      </c>
      <c r="B34" s="17" t="s">
        <v>172</v>
      </c>
    </row>
    <row r="46" spans="15:15">
      <c r="O46" s="6">
        <f>SUM(O4:O45)</f>
        <v>458</v>
      </c>
    </row>
  </sheetData>
  <mergeCells count="1">
    <mergeCell ref="B1:N1"/>
  </mergeCells>
  <pageMargins left="0.75" right="0.75" top="1" bottom="1" header="0.511805555555556" footer="0.511805555555556"/>
  <pageSetup paperSize="9" scale="2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2020部门联合抽查计划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程鷁</dc:creator>
  <cp:lastModifiedBy>Administrator</cp:lastModifiedBy>
  <dcterms:created xsi:type="dcterms:W3CDTF">2020-09-22T03:44:00Z</dcterms:created>
  <cp:lastPrinted>2021-06-04T03:19:00Z</cp:lastPrinted>
  <dcterms:modified xsi:type="dcterms:W3CDTF">2023-10-12T02:32:28Z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