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件1自评表 (2023)" sheetId="2" r:id="rId1"/>
  </sheets>
  <calcPr calcId="144525" concurrentCalc="0"/>
</workbook>
</file>

<file path=xl/sharedStrings.xml><?xml version="1.0" encoding="utf-8"?>
<sst xmlns="http://schemas.openxmlformats.org/spreadsheetml/2006/main" count="112" uniqueCount="89">
  <si>
    <t>项目支出绩效自评表</t>
  </si>
  <si>
    <t>（   2022 年度）</t>
  </si>
  <si>
    <t>项目名称</t>
  </si>
  <si>
    <t>北京百花山国家级自然保护区重点保护植物分布格局、威胁因素与保护示范项目</t>
  </si>
  <si>
    <t>主管部门</t>
  </si>
  <si>
    <t>北京市园林绿化局</t>
  </si>
  <si>
    <t>实施单位</t>
  </si>
  <si>
    <t>百花山管理处</t>
  </si>
  <si>
    <t>项目负责人</t>
  </si>
  <si>
    <t>刘璐静</t>
  </si>
  <si>
    <t>联系电话</t>
  </si>
  <si>
    <t>69812015；13601295391</t>
  </si>
  <si>
    <t>项目资金
（万元，
保留两位小数）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</si>
  <si>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</si>
  <si>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</si>
  <si>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</si>
  <si>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</si>
  <si>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</si>
  <si>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</si>
  <si>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</si>
  <si>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其中：中央资金</t>
  </si>
  <si>
    <t>—</t>
  </si>
  <si>
    <t xml:space="preserve">      市级资金</t>
  </si>
  <si>
    <t xml:space="preserve">      区级资金</t>
  </si>
  <si>
    <t xml:space="preserve">      其他资金</t>
  </si>
  <si>
    <t>年度总体目标</t>
  </si>
  <si>
    <t>预期目标</t>
  </si>
  <si>
    <t>实际完成情况</t>
  </si>
  <si>
    <t>摸清保护区20种重点保护植物生长状况与分布情况、生境状况以及主要威胁因素等，并结合调查记录建立百花山保护区重点保护植物的信息数据库，最后，针对保护区重点保护物种提供保护对策，并在保护植物典型分布原生境实施保护示范，从而有效保护百花山保护区重点保护植物，并为其它濒危植物和极小种群的保护提供借鉴，为保护区培养专业人才，提升保护区生物多样性保护管理水平。护区内野生动植物资源得到有效保护，推进生态资源可持续发展等。</t>
  </si>
  <si>
    <t>已对保护区20种重点保护植物生长状况与分布情况、生境状况以及主要威胁因素等进行调查，并结合调查记录建立百花山保护区重点保护植物的信息数据库。</t>
  </si>
  <si>
    <t>绩
效
指
标</t>
  </si>
  <si>
    <t>一级指标</t>
  </si>
  <si>
    <t>二级指标</t>
  </si>
  <si>
    <t>三级指标</t>
  </si>
  <si>
    <t>年度指标值</t>
  </si>
  <si>
    <t>实际完成值</t>
  </si>
  <si>
    <t>反映项目完成或实施效果的证据资料</t>
  </si>
  <si>
    <t>偏差原因分析及改进措施</t>
  </si>
  <si>
    <t>产出指标
(50分)</t>
  </si>
  <si>
    <t>数量指标</t>
  </si>
  <si>
    <t>调查百花山20种保护植物</t>
  </si>
  <si>
    <t>按照20种保护植物的主要分布区，设置调查样线20条、乔木样地6个，灌木样方10个、草本样方90个，主要调查保护植物的生长状况、生境因子及其主要威胁因素。</t>
  </si>
  <si>
    <t>合同、北京百花山国家级自然保护区重点保护植物分布格局、威胁因素与保护示范工程实施方案、百花山调查项目设计方案（2023年）</t>
  </si>
  <si>
    <t>因该项目为两年滚动项目，部分内容现未完成，已做好2023年实施计划，按计划实施，确保达到预期目标。</t>
  </si>
  <si>
    <t>保护植物分布图制作</t>
  </si>
  <si>
    <t>针对重点保护植物分别绘制植物分布图，共20张图件。</t>
  </si>
  <si>
    <t>建立保护植物数据库</t>
  </si>
  <si>
    <t>建立1个保护植物数据库、1个生境信息数据库、1个威胁因素数据库和1个图片数据库</t>
  </si>
  <si>
    <t>正在逐步建立建立1个保护植物数据库、1个生境信息数据库、1个威胁因素数据库和1个图片数据库</t>
  </si>
  <si>
    <t>建立保护示范样地</t>
  </si>
  <si>
    <t>建立1个保护示范样地</t>
  </si>
  <si>
    <t>正在做前期准备工作</t>
  </si>
  <si>
    <t>质量指标</t>
  </si>
  <si>
    <t>完成百花山20种重点保护植物野外调查</t>
  </si>
  <si>
    <t>符合《全国重点保护野生植物资源调查技术规程》（2012年）标准，验收合格。</t>
  </si>
  <si>
    <t>符合《野生植物资源调查数据库结构》（LY/T 2674-2016）标准，验收合格。</t>
  </si>
  <si>
    <t>正在进行前期准备工作</t>
  </si>
  <si>
    <t>完成保护植物分布并制图</t>
  </si>
  <si>
    <t>符合《森林植物分类、调查与制图规范》（LY/T 3128-2019）标准，验收合格。</t>
  </si>
  <si>
    <t>已完成调查保护植物分布并制图</t>
  </si>
  <si>
    <t>时效指标</t>
  </si>
  <si>
    <t>完成前期工作</t>
  </si>
  <si>
    <t>2022年10-11月</t>
  </si>
  <si>
    <t>开展第一年重点保护植物数量、分布、生长状况与生境调查</t>
  </si>
  <si>
    <t>分析重点保护植物的空间分布格局及潜在分布区域</t>
  </si>
  <si>
    <t>2023年1-8月</t>
  </si>
  <si>
    <t>开展第二年重点保护植物数量、分布、生长状况与生境调查、主要威胁因素调查</t>
  </si>
  <si>
    <t>开展前期工作</t>
  </si>
  <si>
    <t>2023年9-10月</t>
  </si>
  <si>
    <t>分析重点保护植物的空间分布格局、致危原因，提出保护对策，建设示范</t>
  </si>
  <si>
    <t>未开展</t>
  </si>
  <si>
    <t>项目通过验收</t>
  </si>
  <si>
    <t>项目未全部完成</t>
  </si>
  <si>
    <t>成本指标</t>
  </si>
  <si>
    <t>总成本控制数</t>
  </si>
  <si>
    <t>≤149.5万元</t>
  </si>
  <si>
    <t>效益指标
(30分)</t>
  </si>
  <si>
    <t>生态效益指标</t>
  </si>
  <si>
    <t>生态效益</t>
  </si>
  <si>
    <t>项目建设完成后，可极大改善保护区重点保护植物生存状况并提升其管护监测能力，对于保护区的生物多样性保护有重要的意义。</t>
  </si>
  <si>
    <t>社会效益指标</t>
  </si>
  <si>
    <t>社会效益</t>
  </si>
  <si>
    <t>通过实施本项目，开展相关科研监测与保护示范，可培养技术人才，并提高人们对保护植物的认识和保护意识。</t>
  </si>
  <si>
    <t>满意度指标
(10分)</t>
  </si>
  <si>
    <t>服务对象满意度指标</t>
  </si>
  <si>
    <t>项目实施人员满意度</t>
  </si>
  <si>
    <t>90%以上</t>
  </si>
  <si>
    <t>相关部门满意度指标</t>
  </si>
  <si>
    <t>总分</t>
  </si>
</sst>
</file>

<file path=xl/styles.xml><?xml version="1.0" encoding="utf-8"?>
<styleSheet xmlns="http://schemas.openxmlformats.org/spreadsheetml/2006/main">
  <numFmts count="6">
    <numFmt numFmtId="176" formatCode="yyyy&quot;年&quot;m&quot;月&quot;;@"/>
    <numFmt numFmtId="42" formatCode="_ &quot;￥&quot;* #,##0_ ;_ &quot;￥&quot;* \-#,##0_ ;_ &quot;￥&quot;* &quot;-&quot;_ ;_ @_ "/>
    <numFmt numFmtId="177" formatCode="0.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7" fillId="10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9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21" fillId="7" borderId="12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18" fillId="13" borderId="12" applyNumberFormat="false" applyAlignment="false" applyProtection="false">
      <alignment vertical="center"/>
    </xf>
    <xf numFmtId="0" fontId="12" fillId="7" borderId="10" applyNumberFormat="false" applyAlignment="false" applyProtection="false">
      <alignment vertical="center"/>
    </xf>
    <xf numFmtId="0" fontId="23" fillId="29" borderId="14" applyNumberFormat="false" applyAlignment="false" applyProtection="false">
      <alignment vertical="center"/>
    </xf>
    <xf numFmtId="0" fontId="25" fillId="0" borderId="15" applyNumberFormat="false" applyFill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0" fillId="5" borderId="8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24" fillId="30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17" fillId="0" borderId="0"/>
    <xf numFmtId="0" fontId="6" fillId="22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33">
    <xf numFmtId="0" fontId="0" fillId="0" borderId="0" xfId="0"/>
    <xf numFmtId="0" fontId="0" fillId="0" borderId="0" xfId="0" applyBorder="true"/>
    <xf numFmtId="0" fontId="0" fillId="0" borderId="0" xfId="0" applyAlignment="true">
      <alignment horizontal="center"/>
    </xf>
    <xf numFmtId="0" fontId="1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176" fontId="4" fillId="0" borderId="1" xfId="0" applyNumberFormat="true" applyFont="true" applyBorder="true" applyAlignment="true">
      <alignment horizontal="center" vertical="center" wrapText="true"/>
    </xf>
    <xf numFmtId="14" fontId="4" fillId="0" borderId="4" xfId="0" applyNumberFormat="true" applyFont="true" applyBorder="true" applyAlignment="true">
      <alignment horizontal="center" vertical="center" wrapText="true"/>
    </xf>
    <xf numFmtId="176" fontId="4" fillId="0" borderId="4" xfId="0" applyNumberFormat="true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vertical="center" wrapText="true"/>
    </xf>
    <xf numFmtId="177" fontId="3" fillId="0" borderId="1" xfId="0" applyNumberFormat="true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14" fontId="4" fillId="0" borderId="6" xfId="0" applyNumberFormat="true" applyFont="true" applyBorder="true" applyAlignment="true">
      <alignment horizontal="center" vertical="center" wrapText="true"/>
    </xf>
    <xf numFmtId="14" fontId="4" fillId="0" borderId="7" xfId="0" applyNumberFormat="true" applyFont="true" applyBorder="true" applyAlignment="true">
      <alignment horizontal="center" vertical="center" wrapText="true"/>
    </xf>
    <xf numFmtId="176" fontId="4" fillId="0" borderId="6" xfId="0" applyNumberFormat="true" applyFont="true" applyBorder="true" applyAlignment="true">
      <alignment horizontal="center" vertical="center" wrapText="true"/>
    </xf>
    <xf numFmtId="176" fontId="4" fillId="0" borderId="7" xfId="0" applyNumberFormat="true" applyFont="true" applyBorder="true" applyAlignment="true">
      <alignment horizontal="center" vertical="center" wrapText="true"/>
    </xf>
    <xf numFmtId="14" fontId="3" fillId="0" borderId="1" xfId="0" applyNumberFormat="true" applyFont="true" applyBorder="true" applyAlignment="true">
      <alignment horizontal="center" vertical="center" wrapText="true"/>
    </xf>
    <xf numFmtId="0" fontId="5" fillId="0" borderId="1" xfId="46" applyFont="true" applyFill="true" applyBorder="true" applyAlignment="true">
      <alignment horizontal="center" vertical="center" wrapText="true"/>
    </xf>
    <xf numFmtId="0" fontId="5" fillId="0" borderId="6" xfId="0" applyFont="true" applyFill="true" applyBorder="true" applyAlignment="true">
      <alignment vertical="center" wrapText="true"/>
    </xf>
    <xf numFmtId="0" fontId="5" fillId="0" borderId="7" xfId="0" applyFont="true" applyFill="true" applyBorder="true" applyAlignment="true">
      <alignment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34"/>
  <sheetViews>
    <sheetView tabSelected="1" topLeftCell="A31" workbookViewId="0">
      <selection activeCell="A36" sqref="A36:N37"/>
    </sheetView>
  </sheetViews>
  <sheetFormatPr defaultColWidth="9" defaultRowHeight="13.5"/>
  <cols>
    <col min="1" max="1" width="5" customWidth="true"/>
    <col min="2" max="2" width="7.125" customWidth="true"/>
    <col min="3" max="3" width="11" customWidth="true"/>
    <col min="4" max="4" width="4.875" style="2" customWidth="true"/>
    <col min="5" max="5" width="10.75" style="2" customWidth="true"/>
    <col min="6" max="6" width="4.875" style="2" customWidth="true"/>
    <col min="7" max="7" width="24.25" customWidth="true"/>
    <col min="8" max="8" width="23.75" customWidth="true"/>
    <col min="9" max="12" width="3.625" customWidth="true"/>
    <col min="13" max="13" width="23.625" customWidth="true"/>
    <col min="14" max="14" width="22" customWidth="true"/>
  </cols>
  <sheetData>
    <row r="1" s="1" customFormat="true" ht="20.25" customHeight="true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true" customHeight="true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customHeight="true" spans="1:14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4"/>
      <c r="M3" s="4"/>
      <c r="N3" s="4"/>
    </row>
    <row r="4" ht="20.25" customHeight="true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20.25" customHeight="true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ht="20.25" customHeight="true" spans="1:14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/>
      <c r="J6" s="5" t="s">
        <v>11</v>
      </c>
      <c r="K6" s="5"/>
      <c r="L6" s="5"/>
      <c r="M6" s="5"/>
      <c r="N6" s="5"/>
    </row>
    <row r="7" ht="20.25" customHeight="true" spans="1:14">
      <c r="A7" s="5" t="s">
        <v>12</v>
      </c>
      <c r="B7" s="5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ht="20.25" customHeight="true" spans="1:14">
      <c r="A8" s="5"/>
      <c r="B8" s="5"/>
      <c r="C8" s="6" t="s">
        <v>19</v>
      </c>
      <c r="D8" s="5"/>
      <c r="E8" s="18">
        <f>SUM(E9:E12)</f>
        <v>149.5</v>
      </c>
      <c r="F8" s="18">
        <f>SUM(F9:G12)</f>
        <v>149.5</v>
      </c>
      <c r="G8" s="18"/>
      <c r="H8" s="18">
        <f>SUM(H9:I12)</f>
        <v>89.7</v>
      </c>
      <c r="I8" s="18"/>
      <c r="J8" s="5">
        <v>10</v>
      </c>
      <c r="K8" s="5"/>
      <c r="L8" s="30">
        <f>H8/F8</f>
        <v>0.6</v>
      </c>
      <c r="M8" s="30"/>
      <c r="N8" s="18">
        <v>6</v>
      </c>
    </row>
    <row r="9" ht="20.25" customHeight="true" spans="1:14">
      <c r="A9" s="5"/>
      <c r="B9" s="5"/>
      <c r="C9" s="7" t="s">
        <v>20</v>
      </c>
      <c r="D9" s="5"/>
      <c r="E9" s="18">
        <v>149.5</v>
      </c>
      <c r="F9" s="18">
        <v>149.5</v>
      </c>
      <c r="G9" s="18"/>
      <c r="H9" s="18">
        <v>89.7</v>
      </c>
      <c r="I9" s="18"/>
      <c r="J9" s="5" t="s">
        <v>21</v>
      </c>
      <c r="K9" s="5"/>
      <c r="L9" s="30">
        <f t="shared" ref="L9:L12" si="0">H9/F9</f>
        <v>0.6</v>
      </c>
      <c r="M9" s="30"/>
      <c r="N9" s="5" t="s">
        <v>21</v>
      </c>
    </row>
    <row r="10" ht="20.25" customHeight="true" spans="1:14">
      <c r="A10" s="5"/>
      <c r="B10" s="5"/>
      <c r="C10" s="7" t="s">
        <v>22</v>
      </c>
      <c r="D10" s="5"/>
      <c r="E10" s="18">
        <v>0</v>
      </c>
      <c r="F10" s="18">
        <v>0</v>
      </c>
      <c r="G10" s="18"/>
      <c r="H10" s="18">
        <v>0</v>
      </c>
      <c r="I10" s="18"/>
      <c r="J10" s="5" t="s">
        <v>21</v>
      </c>
      <c r="K10" s="5"/>
      <c r="L10" s="30" t="e">
        <f t="shared" si="0"/>
        <v>#DIV/0!</v>
      </c>
      <c r="M10" s="30"/>
      <c r="N10" s="5" t="s">
        <v>21</v>
      </c>
    </row>
    <row r="11" ht="20.25" customHeight="true" spans="1:14">
      <c r="A11" s="5"/>
      <c r="B11" s="5"/>
      <c r="C11" s="7" t="s">
        <v>23</v>
      </c>
      <c r="D11" s="5"/>
      <c r="E11" s="18">
        <v>0</v>
      </c>
      <c r="F11" s="18">
        <v>0</v>
      </c>
      <c r="G11" s="18"/>
      <c r="H11" s="18">
        <v>0</v>
      </c>
      <c r="I11" s="18"/>
      <c r="J11" s="5" t="s">
        <v>21</v>
      </c>
      <c r="K11" s="5"/>
      <c r="L11" s="30" t="e">
        <f t="shared" si="0"/>
        <v>#DIV/0!</v>
      </c>
      <c r="M11" s="30"/>
      <c r="N11" s="5" t="s">
        <v>21</v>
      </c>
    </row>
    <row r="12" ht="20.25" customHeight="true" spans="1:14">
      <c r="A12" s="5"/>
      <c r="B12" s="5"/>
      <c r="C12" s="7" t="s">
        <v>24</v>
      </c>
      <c r="D12" s="5"/>
      <c r="E12" s="18">
        <v>0</v>
      </c>
      <c r="F12" s="18">
        <v>0</v>
      </c>
      <c r="G12" s="18"/>
      <c r="H12" s="18">
        <v>0</v>
      </c>
      <c r="I12" s="18"/>
      <c r="J12" s="5" t="s">
        <v>21</v>
      </c>
      <c r="K12" s="5"/>
      <c r="L12" s="30" t="e">
        <f t="shared" si="0"/>
        <v>#DIV/0!</v>
      </c>
      <c r="M12" s="30"/>
      <c r="N12" s="5" t="s">
        <v>21</v>
      </c>
    </row>
    <row r="13" ht="15" customHeight="true" spans="1:14">
      <c r="A13" s="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78" customHeight="true" spans="1:14">
      <c r="A14" s="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40.5" customHeight="true" spans="1:14">
      <c r="A15" s="5" t="s">
        <v>30</v>
      </c>
      <c r="B15" s="5" t="s">
        <v>31</v>
      </c>
      <c r="C15" s="5" t="s">
        <v>32</v>
      </c>
      <c r="D15" s="5" t="s">
        <v>33</v>
      </c>
      <c r="E15" s="5"/>
      <c r="F15" s="5"/>
      <c r="G15" s="5" t="s">
        <v>34</v>
      </c>
      <c r="H15" s="5" t="s">
        <v>35</v>
      </c>
      <c r="I15" s="5" t="s">
        <v>16</v>
      </c>
      <c r="J15" s="5"/>
      <c r="K15" s="5" t="s">
        <v>18</v>
      </c>
      <c r="L15" s="5"/>
      <c r="M15" s="5" t="s">
        <v>36</v>
      </c>
      <c r="N15" s="5" t="s">
        <v>37</v>
      </c>
    </row>
    <row r="16" ht="72" customHeight="true" spans="1:14">
      <c r="A16" s="5"/>
      <c r="B16" s="5" t="s">
        <v>38</v>
      </c>
      <c r="C16" s="8" t="s">
        <v>39</v>
      </c>
      <c r="D16" s="9" t="s">
        <v>40</v>
      </c>
      <c r="E16" s="9"/>
      <c r="F16" s="9"/>
      <c r="G16" s="5" t="s">
        <v>41</v>
      </c>
      <c r="H16" s="5" t="s">
        <v>41</v>
      </c>
      <c r="I16" s="5">
        <v>5</v>
      </c>
      <c r="J16" s="5"/>
      <c r="K16" s="5">
        <v>5</v>
      </c>
      <c r="L16" s="5"/>
      <c r="M16" s="8" t="s">
        <v>42</v>
      </c>
      <c r="N16" s="8" t="s">
        <v>43</v>
      </c>
    </row>
    <row r="17" ht="40" customHeight="true" spans="1:14">
      <c r="A17" s="5"/>
      <c r="B17" s="5"/>
      <c r="C17" s="10"/>
      <c r="D17" s="9" t="s">
        <v>44</v>
      </c>
      <c r="E17" s="9"/>
      <c r="F17" s="9"/>
      <c r="G17" s="5" t="s">
        <v>45</v>
      </c>
      <c r="H17" s="5" t="s">
        <v>45</v>
      </c>
      <c r="I17" s="5">
        <v>5</v>
      </c>
      <c r="J17" s="5"/>
      <c r="K17" s="5">
        <v>5</v>
      </c>
      <c r="L17" s="5"/>
      <c r="M17" s="10"/>
      <c r="N17" s="10"/>
    </row>
    <row r="18" ht="60" customHeight="true" spans="1:14">
      <c r="A18" s="5"/>
      <c r="B18" s="5"/>
      <c r="C18" s="10"/>
      <c r="D18" s="9" t="s">
        <v>46</v>
      </c>
      <c r="E18" s="9"/>
      <c r="F18" s="9"/>
      <c r="G18" s="5" t="s">
        <v>47</v>
      </c>
      <c r="H18" s="5" t="s">
        <v>48</v>
      </c>
      <c r="I18" s="5">
        <v>2</v>
      </c>
      <c r="J18" s="5"/>
      <c r="K18" s="5">
        <v>2</v>
      </c>
      <c r="L18" s="5"/>
      <c r="M18" s="10"/>
      <c r="N18" s="10"/>
    </row>
    <row r="19" ht="60" customHeight="true" spans="1:14">
      <c r="A19" s="5"/>
      <c r="B19" s="5"/>
      <c r="C19" s="10"/>
      <c r="D19" s="11" t="s">
        <v>49</v>
      </c>
      <c r="E19" s="19"/>
      <c r="F19" s="20"/>
      <c r="G19" s="5" t="s">
        <v>50</v>
      </c>
      <c r="H19" s="5" t="s">
        <v>51</v>
      </c>
      <c r="I19" s="31">
        <v>2</v>
      </c>
      <c r="J19" s="32"/>
      <c r="K19" s="31">
        <v>2</v>
      </c>
      <c r="L19" s="32"/>
      <c r="M19" s="10"/>
      <c r="N19" s="10"/>
    </row>
    <row r="20" ht="53" customHeight="true" spans="1:14">
      <c r="A20" s="5"/>
      <c r="B20" s="5"/>
      <c r="C20" s="8" t="s">
        <v>52</v>
      </c>
      <c r="D20" s="9" t="s">
        <v>53</v>
      </c>
      <c r="E20" s="9"/>
      <c r="F20" s="9"/>
      <c r="G20" s="5" t="s">
        <v>54</v>
      </c>
      <c r="H20" s="5" t="s">
        <v>53</v>
      </c>
      <c r="I20" s="5">
        <v>5</v>
      </c>
      <c r="J20" s="5"/>
      <c r="K20" s="5">
        <v>5</v>
      </c>
      <c r="L20" s="5"/>
      <c r="M20" s="10"/>
      <c r="N20" s="10"/>
    </row>
    <row r="21" ht="53" customHeight="true" spans="1:14">
      <c r="A21" s="5"/>
      <c r="B21" s="5"/>
      <c r="C21" s="10"/>
      <c r="D21" s="11" t="s">
        <v>46</v>
      </c>
      <c r="E21" s="19"/>
      <c r="F21" s="20"/>
      <c r="G21" s="21" t="s">
        <v>55</v>
      </c>
      <c r="H21" s="21" t="s">
        <v>56</v>
      </c>
      <c r="I21" s="31">
        <v>2</v>
      </c>
      <c r="J21" s="32"/>
      <c r="K21" s="31">
        <v>2</v>
      </c>
      <c r="L21" s="32"/>
      <c r="M21" s="10"/>
      <c r="N21" s="10"/>
    </row>
    <row r="22" ht="53" customHeight="true" spans="1:14">
      <c r="A22" s="5"/>
      <c r="B22" s="5"/>
      <c r="C22" s="12"/>
      <c r="D22" s="11" t="s">
        <v>57</v>
      </c>
      <c r="E22" s="19"/>
      <c r="F22" s="20"/>
      <c r="G22" s="21" t="s">
        <v>58</v>
      </c>
      <c r="H22" s="21" t="s">
        <v>59</v>
      </c>
      <c r="I22" s="31">
        <v>5</v>
      </c>
      <c r="J22" s="32"/>
      <c r="K22" s="31">
        <v>2</v>
      </c>
      <c r="L22" s="32"/>
      <c r="M22" s="10"/>
      <c r="N22" s="10"/>
    </row>
    <row r="23" ht="20.25" customHeight="true" spans="1:14">
      <c r="A23" s="5"/>
      <c r="B23" s="5"/>
      <c r="C23" s="8" t="s">
        <v>60</v>
      </c>
      <c r="D23" s="13">
        <v>44835</v>
      </c>
      <c r="E23" s="13"/>
      <c r="F23" s="13"/>
      <c r="G23" s="5" t="s">
        <v>61</v>
      </c>
      <c r="H23" s="5" t="s">
        <v>61</v>
      </c>
      <c r="I23" s="5">
        <v>5</v>
      </c>
      <c r="J23" s="5"/>
      <c r="K23" s="5">
        <v>5</v>
      </c>
      <c r="L23" s="5"/>
      <c r="M23" s="10"/>
      <c r="N23" s="10"/>
    </row>
    <row r="24" ht="36" customHeight="true" spans="1:14">
      <c r="A24" s="5"/>
      <c r="B24" s="5"/>
      <c r="C24" s="10"/>
      <c r="D24" s="14" t="s">
        <v>62</v>
      </c>
      <c r="E24" s="22"/>
      <c r="F24" s="23"/>
      <c r="G24" s="5" t="s">
        <v>63</v>
      </c>
      <c r="H24" s="5" t="s">
        <v>63</v>
      </c>
      <c r="I24" s="31">
        <v>5</v>
      </c>
      <c r="J24" s="32"/>
      <c r="K24" s="31">
        <v>5</v>
      </c>
      <c r="L24" s="32"/>
      <c r="M24" s="10"/>
      <c r="N24" s="10"/>
    </row>
    <row r="25" ht="36" customHeight="true" spans="1:14">
      <c r="A25" s="5"/>
      <c r="B25" s="5"/>
      <c r="C25" s="10"/>
      <c r="D25" s="15">
        <v>44896</v>
      </c>
      <c r="E25" s="24"/>
      <c r="F25" s="25"/>
      <c r="G25" s="5" t="s">
        <v>64</v>
      </c>
      <c r="H25" s="5" t="s">
        <v>64</v>
      </c>
      <c r="I25" s="31">
        <v>5</v>
      </c>
      <c r="J25" s="32"/>
      <c r="K25" s="31">
        <v>5</v>
      </c>
      <c r="L25" s="32"/>
      <c r="M25" s="10"/>
      <c r="N25" s="10"/>
    </row>
    <row r="26" ht="43" customHeight="true" spans="1:14">
      <c r="A26" s="5"/>
      <c r="B26" s="5"/>
      <c r="C26" s="10"/>
      <c r="D26" s="14" t="s">
        <v>65</v>
      </c>
      <c r="E26" s="22"/>
      <c r="F26" s="23"/>
      <c r="G26" s="5" t="s">
        <v>66</v>
      </c>
      <c r="H26" s="5" t="s">
        <v>67</v>
      </c>
      <c r="I26" s="31">
        <v>2</v>
      </c>
      <c r="J26" s="32"/>
      <c r="K26" s="31">
        <v>1</v>
      </c>
      <c r="L26" s="32"/>
      <c r="M26" s="10"/>
      <c r="N26" s="10"/>
    </row>
    <row r="27" ht="45" customHeight="true" spans="1:14">
      <c r="A27" s="5"/>
      <c r="B27" s="5"/>
      <c r="C27" s="10"/>
      <c r="D27" s="14" t="s">
        <v>68</v>
      </c>
      <c r="E27" s="22"/>
      <c r="F27" s="23"/>
      <c r="G27" s="5" t="s">
        <v>69</v>
      </c>
      <c r="H27" s="5" t="s">
        <v>70</v>
      </c>
      <c r="I27" s="31">
        <v>0</v>
      </c>
      <c r="J27" s="32"/>
      <c r="K27" s="31">
        <v>0</v>
      </c>
      <c r="L27" s="32"/>
      <c r="M27" s="10"/>
      <c r="N27" s="10"/>
    </row>
    <row r="28" ht="20.25" customHeight="true" spans="1:14">
      <c r="A28" s="5"/>
      <c r="B28" s="5"/>
      <c r="C28" s="12"/>
      <c r="D28" s="15">
        <v>45231</v>
      </c>
      <c r="E28" s="24"/>
      <c r="F28" s="25"/>
      <c r="G28" s="26" t="s">
        <v>71</v>
      </c>
      <c r="H28" s="5" t="s">
        <v>72</v>
      </c>
      <c r="I28" s="31">
        <v>5</v>
      </c>
      <c r="J28" s="32"/>
      <c r="K28" s="31">
        <v>0</v>
      </c>
      <c r="L28" s="32"/>
      <c r="M28" s="10"/>
      <c r="N28" s="10"/>
    </row>
    <row r="29" ht="20.25" customHeight="true" spans="1:14">
      <c r="A29" s="5"/>
      <c r="B29" s="5"/>
      <c r="C29" s="5" t="s">
        <v>73</v>
      </c>
      <c r="D29" s="9" t="s">
        <v>74</v>
      </c>
      <c r="E29" s="9"/>
      <c r="F29" s="9"/>
      <c r="G29" s="5" t="s">
        <v>75</v>
      </c>
      <c r="H29" s="5" t="s">
        <v>75</v>
      </c>
      <c r="I29" s="5">
        <v>2</v>
      </c>
      <c r="J29" s="5"/>
      <c r="K29" s="5">
        <v>2</v>
      </c>
      <c r="L29" s="5"/>
      <c r="M29" s="10"/>
      <c r="N29" s="10"/>
    </row>
    <row r="30" ht="61" customHeight="true" spans="1:14">
      <c r="A30" s="5"/>
      <c r="B30" s="5" t="s">
        <v>76</v>
      </c>
      <c r="C30" s="5" t="s">
        <v>77</v>
      </c>
      <c r="D30" s="9" t="s">
        <v>78</v>
      </c>
      <c r="E30" s="9"/>
      <c r="F30" s="9"/>
      <c r="G30" s="27" t="s">
        <v>79</v>
      </c>
      <c r="H30" s="27" t="s">
        <v>79</v>
      </c>
      <c r="I30" s="5">
        <v>15</v>
      </c>
      <c r="J30" s="5"/>
      <c r="K30" s="5">
        <v>10</v>
      </c>
      <c r="L30" s="5"/>
      <c r="M30" s="10"/>
      <c r="N30" s="10"/>
    </row>
    <row r="31" ht="57" customHeight="true" spans="1:14">
      <c r="A31" s="5"/>
      <c r="B31" s="5"/>
      <c r="C31" s="5" t="s">
        <v>80</v>
      </c>
      <c r="D31" s="9" t="s">
        <v>81</v>
      </c>
      <c r="E31" s="9"/>
      <c r="F31" s="9"/>
      <c r="G31" s="27" t="s">
        <v>82</v>
      </c>
      <c r="H31" s="27" t="s">
        <v>82</v>
      </c>
      <c r="I31" s="5">
        <v>15</v>
      </c>
      <c r="J31" s="5"/>
      <c r="K31" s="5">
        <v>10</v>
      </c>
      <c r="L31" s="5"/>
      <c r="M31" s="10"/>
      <c r="N31" s="10"/>
    </row>
    <row r="32" ht="46" customHeight="true" spans="1:14">
      <c r="A32" s="5"/>
      <c r="B32" s="8" t="s">
        <v>83</v>
      </c>
      <c r="C32" s="16" t="s">
        <v>84</v>
      </c>
      <c r="D32" s="17" t="s">
        <v>85</v>
      </c>
      <c r="E32" s="28"/>
      <c r="F32" s="29"/>
      <c r="G32" s="16" t="s">
        <v>86</v>
      </c>
      <c r="H32" s="16" t="s">
        <v>86</v>
      </c>
      <c r="I32" s="5">
        <v>5</v>
      </c>
      <c r="J32" s="5"/>
      <c r="K32" s="5">
        <v>0</v>
      </c>
      <c r="L32" s="5"/>
      <c r="M32" s="12"/>
      <c r="N32" s="10"/>
    </row>
    <row r="33" ht="46" customHeight="true" spans="1:14">
      <c r="A33" s="5"/>
      <c r="B33" s="12"/>
      <c r="C33" s="16" t="s">
        <v>87</v>
      </c>
      <c r="D33" s="17" t="s">
        <v>87</v>
      </c>
      <c r="E33" s="28"/>
      <c r="F33" s="29"/>
      <c r="G33" s="16" t="s">
        <v>86</v>
      </c>
      <c r="H33" s="16" t="s">
        <v>86</v>
      </c>
      <c r="I33" s="31">
        <v>5</v>
      </c>
      <c r="J33" s="32"/>
      <c r="K33" s="31">
        <v>0</v>
      </c>
      <c r="L33" s="32"/>
      <c r="M33" s="12"/>
      <c r="N33" s="10"/>
    </row>
    <row r="34" ht="24.75" customHeight="true" spans="1:14">
      <c r="A34" s="9" t="s">
        <v>88</v>
      </c>
      <c r="B34" s="9"/>
      <c r="C34" s="9"/>
      <c r="D34" s="9"/>
      <c r="E34" s="9"/>
      <c r="F34" s="9"/>
      <c r="G34" s="9"/>
      <c r="H34" s="9"/>
      <c r="I34" s="9">
        <v>100</v>
      </c>
      <c r="J34" s="9"/>
      <c r="K34" s="9">
        <f>SUM(K16:L32)+N8</f>
        <v>67</v>
      </c>
      <c r="L34" s="9"/>
      <c r="M34" s="5"/>
      <c r="N34" s="12"/>
    </row>
  </sheetData>
  <mergeCells count="119">
    <mergeCell ref="A1:N1"/>
    <mergeCell ref="A2:N2"/>
    <mergeCell ref="A3:B3"/>
    <mergeCell ref="H3:K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D26:F26"/>
    <mergeCell ref="I26:J26"/>
    <mergeCell ref="K26:L26"/>
    <mergeCell ref="D27:F27"/>
    <mergeCell ref="I27:J27"/>
    <mergeCell ref="K27:L27"/>
    <mergeCell ref="D28:F28"/>
    <mergeCell ref="I28:J28"/>
    <mergeCell ref="K28:L28"/>
    <mergeCell ref="D29:F29"/>
    <mergeCell ref="I29:J29"/>
    <mergeCell ref="K29:L29"/>
    <mergeCell ref="D30:F30"/>
    <mergeCell ref="I30:J30"/>
    <mergeCell ref="K30:L30"/>
    <mergeCell ref="D31:F31"/>
    <mergeCell ref="I31:J31"/>
    <mergeCell ref="K31:L31"/>
    <mergeCell ref="D32:F32"/>
    <mergeCell ref="I32:J32"/>
    <mergeCell ref="K32:L32"/>
    <mergeCell ref="D33:F33"/>
    <mergeCell ref="I33:J33"/>
    <mergeCell ref="K33:L33"/>
    <mergeCell ref="A34:H34"/>
    <mergeCell ref="I34:J34"/>
    <mergeCell ref="K34:L34"/>
    <mergeCell ref="A13:A14"/>
    <mergeCell ref="A15:A32"/>
    <mergeCell ref="B16:B29"/>
    <mergeCell ref="B30:B31"/>
    <mergeCell ref="B32:B33"/>
    <mergeCell ref="C16:C19"/>
    <mergeCell ref="C20:C22"/>
    <mergeCell ref="C23:C28"/>
    <mergeCell ref="M16:M32"/>
    <mergeCell ref="N16:N34"/>
    <mergeCell ref="A7:B12"/>
  </mergeCells>
  <printOptions horizontalCentered="true"/>
  <pageMargins left="0.393700787401575" right="0.393700787401575" top="0.590551181102362" bottom="0.590551181102362" header="0.31496062992126" footer="0.31496062992126"/>
  <pageSetup paperSize="9" scale="67" fitToHeight="0" orientation="portrait"/>
  <headerFooter>
    <oddHeader>&amp;L附件1：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附件1自评表 (2023)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sugon</cp:lastModifiedBy>
  <dcterms:created xsi:type="dcterms:W3CDTF">2006-09-18T16:00:00Z</dcterms:created>
  <dcterms:modified xsi:type="dcterms:W3CDTF">2023-02-24T10:53:50Z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</Properties>
</file>