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'财政拨款支出明细表--按功能科目'!$A$1:$L$32</definedName>
    <definedName name="_xlnm.Print_Area" localSheetId="0">'收支预算总表'!$A$1:$D$36</definedName>
    <definedName name="_xlnm.Print_Titles" localSheetId="1">'财政拨款支出明细表--按功能科目'!$1:$6</definedName>
  </definedNames>
  <calcPr fullCalcOnLoad="1"/>
</workbook>
</file>

<file path=xl/sharedStrings.xml><?xml version="1.0" encoding="utf-8"?>
<sst xmlns="http://schemas.openxmlformats.org/spreadsheetml/2006/main" count="171" uniqueCount="148">
  <si>
    <t xml:space="preserve"> </t>
  </si>
  <si>
    <t>附件3：                2017年门头沟教委收支预算总表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</si>
  <si>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</si>
  <si>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</si>
  <si>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</si>
  <si>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</si>
  <si>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</si>
  <si>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</si>
  <si>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</si>
  <si>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</si>
  <si>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</si>
  <si>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其中：一般公共预算收入</t>
  </si>
  <si>
    <t>二、外交</t>
  </si>
  <si>
    <t xml:space="preserve">      政府性基金预算收入</t>
  </si>
  <si>
    <t>三、国防</t>
  </si>
  <si>
    <t xml:space="preserve">      国有资本经营预算收入</t>
  </si>
  <si>
    <t>四、公共安全</t>
  </si>
  <si>
    <t>二、纳入财政专户管理的事业收入</t>
  </si>
  <si>
    <t>五、教育</t>
  </si>
  <si>
    <t>三、上级补助收入</t>
  </si>
  <si>
    <t>六、科学技术</t>
  </si>
  <si>
    <t>四、事业收入（不含专户管理的事业收入）</t>
  </si>
  <si>
    <t>七、文化体育传媒</t>
  </si>
  <si>
    <t>五、事业单位经营收入</t>
  </si>
  <si>
    <t>八、社会保障和就业</t>
  </si>
  <si>
    <t>六、附属单位上缴收入</t>
  </si>
  <si>
    <t>九、社会保险基金支出</t>
  </si>
  <si>
    <t>七、其他收入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</si>
  <si>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</si>
  <si>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</si>
  <si>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</si>
  <si>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</si>
  <si>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</si>
  <si>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</si>
  <si>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</si>
  <si>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</si>
  <si>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</si>
  <si>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</si>
  <si>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</si>
  <si>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</si>
  <si>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</si>
  <si>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</si>
  <si>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</si>
  <si>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</si>
  <si>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</si>
  <si>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</si>
  <si>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</si>
  <si>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</si>
  <si>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</si>
  <si>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</si>
  <si>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</si>
  <si>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支   出</t>
  </si>
  <si>
    <t>收入来源性质</t>
  </si>
  <si>
    <t>收入金额</t>
  </si>
  <si>
    <t>科目编码</t>
  </si>
  <si>
    <t>科目名称</t>
  </si>
  <si>
    <t>支出合计</t>
  </si>
  <si>
    <r>
      <t>按支出内容</t>
    </r>
    <r>
      <rPr>
        <sz val="12"/>
        <color indexed="8"/>
        <rFont val="宋体"/>
        <family val="0"/>
      </rPr>
      <t>分</t>
    </r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</si>
  <si>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</si>
  <si>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</si>
  <si>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</si>
  <si>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</si>
  <si>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</si>
  <si>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</si>
  <si>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</si>
  <si>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</si>
  <si>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</si>
  <si>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</si>
  <si>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r>
      <t>财政拨款支出  合</t>
    </r>
    <r>
      <rPr>
        <sz val="12"/>
        <color indexed="8"/>
        <rFont val="宋体"/>
        <family val="0"/>
      </rPr>
      <t>计</t>
    </r>
  </si>
  <si>
    <t>205</t>
  </si>
  <si>
    <t>教育支出</t>
  </si>
  <si>
    <t>01</t>
  </si>
  <si>
    <t>　　教育管理事务</t>
  </si>
  <si>
    <t>　　　　行政运行</t>
  </si>
  <si>
    <t>02</t>
  </si>
  <si>
    <t>　　普通教育</t>
  </si>
  <si>
    <t>　　　　学前教育</t>
  </si>
  <si>
    <t>　　　　小学教育</t>
  </si>
  <si>
    <t>03</t>
  </si>
  <si>
    <t>　　　　初中教育</t>
  </si>
  <si>
    <t>04</t>
  </si>
  <si>
    <t>　　　　高中教育</t>
  </si>
  <si>
    <t>99</t>
  </si>
  <si>
    <t>　　　　其他普通教育支出</t>
  </si>
  <si>
    <t>　　职业教育</t>
  </si>
  <si>
    <t>　　　　职业高中教育</t>
  </si>
  <si>
    <t>　　成人教育</t>
  </si>
  <si>
    <t>　　　　成人高等教育</t>
  </si>
  <si>
    <t>　　　　其他成人教育支出</t>
  </si>
  <si>
    <t>07</t>
  </si>
  <si>
    <t>　　特殊教育</t>
  </si>
  <si>
    <t>　　　　特殊学校教育</t>
  </si>
  <si>
    <t>　　　　工读学校教育</t>
  </si>
  <si>
    <t>08</t>
  </si>
  <si>
    <t>　　进修及培训</t>
  </si>
  <si>
    <t>　　　　教师进修</t>
  </si>
  <si>
    <t>09</t>
  </si>
  <si>
    <t>　　教育费附加安排的支出</t>
  </si>
  <si>
    <t>　　　　城市中小学校舍建设</t>
  </si>
  <si>
    <t>　　　　其他教育费附加安排的支出</t>
  </si>
  <si>
    <t>社会保障和就业支出</t>
  </si>
  <si>
    <t>05</t>
  </si>
  <si>
    <t>　　行政事业单位离退休</t>
  </si>
  <si>
    <t>　　　　事业单位离退休</t>
  </si>
  <si>
    <t>2017年门头沟教委一般公共预算基本支出预算表</t>
  </si>
  <si>
    <t>单位:元</t>
  </si>
  <si>
    <t>项目类别</t>
  </si>
  <si>
    <t>经济分类科目</t>
  </si>
  <si>
    <t>科目代码</t>
  </si>
  <si>
    <t>合计</t>
  </si>
  <si>
    <t>工资福利支出</t>
  </si>
  <si>
    <t>基本工资</t>
  </si>
  <si>
    <t>津贴补贴</t>
  </si>
  <si>
    <t>奖金</t>
  </si>
  <si>
    <t>社会保障缴费</t>
  </si>
  <si>
    <t>机关事业单位基本养老保险缴费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</si>
  <si>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</si>
  <si>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</si>
  <si>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</si>
  <si>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</si>
  <si>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</si>
  <si>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</si>
  <si>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</si>
  <si>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</si>
  <si>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政府网络租赁</t>
  </si>
  <si>
    <t>培训费</t>
  </si>
  <si>
    <t>公务接待费及机动费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</si>
  <si>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</si>
  <si>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</si>
  <si>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</si>
  <si>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</si>
  <si>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</si>
  <si>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</si>
  <si>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</si>
  <si>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</si>
  <si>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</si>
  <si>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</si>
  <si>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2017年门头沟教委“三公经费”财政拨款预算表</t>
  </si>
  <si>
    <t>项目名称</t>
  </si>
  <si>
    <t>2017年</t>
  </si>
  <si>
    <t>2016年</t>
  </si>
  <si>
    <t>增减额</t>
  </si>
  <si>
    <t>“三公”经费财政拨款                             预算总额</t>
  </si>
  <si>
    <t>公务接待费</t>
  </si>
  <si>
    <t>公务用车购置费</t>
  </si>
  <si>
    <t>公务用车运行费</t>
  </si>
  <si>
    <t>2017年门头沟教委财政拨款支出预算表</t>
  </si>
  <si>
    <t>因公出国（境）费用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</si>
</sst>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.00"/>
    <numFmt numFmtId="181" formatCode="#,##0.00_ "/>
    <numFmt numFmtId="182" formatCode="#,##0_);[Red]\(#,##0\)"/>
    <numFmt numFmtId="183" formatCode="#,##0.00_);[Red]\(#,##0.00\)"/>
    <numFmt numFmtId="184" formatCode="0.00;[Red]0.00"/>
    <numFmt numFmtId="185" formatCode="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40" applyFill="1">
      <alignment vertic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/>
    </xf>
    <xf numFmtId="182" fontId="7" fillId="0" borderId="0" xfId="40" applyNumberFormat="1" applyFont="1" applyFill="1" applyAlignment="1">
      <alignment vertical="center" wrapText="1"/>
      <protection/>
    </xf>
    <xf numFmtId="182" fontId="4" fillId="0" borderId="0" xfId="40" applyNumberFormat="1" applyFont="1" applyFill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 wrapText="1"/>
      <protection/>
    </xf>
    <xf numFmtId="182" fontId="4" fillId="0" borderId="0" xfId="40" applyNumberFormat="1" applyFont="1" applyFill="1" applyAlignment="1">
      <alignment vertical="center" wrapText="1"/>
      <protection/>
    </xf>
    <xf numFmtId="182" fontId="4" fillId="0" borderId="0" xfId="40" applyNumberFormat="1" applyFont="1" applyFill="1" applyBorder="1" applyAlignment="1">
      <alignment horizontal="center" vertical="center" wrapText="1"/>
      <protection/>
    </xf>
    <xf numFmtId="182" fontId="4" fillId="0" borderId="11" xfId="40" applyNumberFormat="1" applyFont="1" applyFill="1" applyBorder="1" applyAlignment="1">
      <alignment horizontal="right" vertical="center" wrapText="1"/>
      <protection/>
    </xf>
    <xf numFmtId="182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4" fillId="34" borderId="10" xfId="40" applyNumberFormat="1" applyFont="1" applyFill="1" applyBorder="1" applyAlignment="1">
      <alignment horizontal="center" vertical="center" wrapText="1"/>
      <protection/>
    </xf>
    <xf numFmtId="182" fontId="4" fillId="34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182" fontId="4" fillId="0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182" fontId="4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9" fillId="33" borderId="0" xfId="0" applyFont="1" applyFill="1" applyBorder="1" applyAlignment="1">
      <alignment horizontal="left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12" xfId="0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right" vertical="center" shrinkToFit="1"/>
    </xf>
    <xf numFmtId="49" fontId="10" fillId="33" borderId="13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right" vertical="center" shrinkToFit="1"/>
    </xf>
    <xf numFmtId="0" fontId="10" fillId="33" borderId="15" xfId="0" applyFont="1" applyFill="1" applyBorder="1" applyAlignment="1">
      <alignment horizontal="right" vertical="center" shrinkToFit="1"/>
    </xf>
    <xf numFmtId="0" fontId="10" fillId="33" borderId="15" xfId="0" applyFont="1" applyFill="1" applyBorder="1" applyAlignment="1">
      <alignment horizontal="left" vertical="center" shrinkToFit="1"/>
    </xf>
    <xf numFmtId="49" fontId="10" fillId="33" borderId="15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0" fontId="10" fillId="0" borderId="13" xfId="0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185" fontId="10" fillId="33" borderId="16" xfId="0" applyNumberFormat="1" applyFont="1" applyFill="1" applyBorder="1" applyAlignment="1">
      <alignment horizontal="left" vertical="center" shrinkToFit="1"/>
    </xf>
    <xf numFmtId="49" fontId="10" fillId="33" borderId="13" xfId="0" applyNumberFormat="1" applyFont="1" applyFill="1" applyBorder="1" applyAlignment="1">
      <alignment horizontal="right" vertical="center" shrinkToFit="1"/>
    </xf>
    <xf numFmtId="0" fontId="10" fillId="33" borderId="13" xfId="0" applyFont="1" applyFill="1" applyBorder="1" applyAlignment="1">
      <alignment horizontal="left" vertical="center" shrinkToFit="1"/>
    </xf>
    <xf numFmtId="49" fontId="10" fillId="33" borderId="17" xfId="0" applyNumberFormat="1" applyFont="1" applyFill="1" applyBorder="1" applyAlignment="1">
      <alignment horizontal="left" vertical="center" shrinkToFit="1"/>
    </xf>
    <xf numFmtId="0" fontId="0" fillId="33" borderId="17" xfId="0" applyFill="1" applyBorder="1" applyAlignment="1">
      <alignment/>
    </xf>
    <xf numFmtId="185" fontId="10" fillId="33" borderId="18" xfId="0" applyNumberFormat="1" applyFont="1" applyFill="1" applyBorder="1" applyAlignment="1">
      <alignment horizontal="left" vertical="center" shrinkToFit="1"/>
    </xf>
    <xf numFmtId="0" fontId="0" fillId="33" borderId="10" xfId="0" applyFill="1" applyBorder="1" applyAlignment="1">
      <alignment/>
    </xf>
    <xf numFmtId="0" fontId="10" fillId="33" borderId="0" xfId="0" applyFont="1" applyFill="1" applyBorder="1" applyAlignment="1">
      <alignment horizontal="right" vertical="center" shrinkToFit="1"/>
    </xf>
    <xf numFmtId="49" fontId="10" fillId="33" borderId="12" xfId="0" applyNumberFormat="1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10" fillId="33" borderId="19" xfId="0" applyFont="1" applyFill="1" applyBorder="1" applyAlignment="1">
      <alignment horizontal="left" vertical="center" shrinkToFit="1"/>
    </xf>
    <xf numFmtId="0" fontId="0" fillId="33" borderId="10" xfId="0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shrinkToFit="1"/>
    </xf>
    <xf numFmtId="49" fontId="10" fillId="33" borderId="13" xfId="0" applyNumberFormat="1" applyFont="1" applyFill="1" applyBorder="1" applyAlignment="1">
      <alignment horizontal="left" vertical="center" shrinkToFit="1"/>
    </xf>
    <xf numFmtId="180" fontId="10" fillId="33" borderId="13" xfId="0" applyNumberFormat="1" applyFont="1" applyFill="1" applyBorder="1" applyAlignment="1">
      <alignment horizontal="right" vertical="center" shrinkToFit="1"/>
    </xf>
    <xf numFmtId="43" fontId="10" fillId="0" borderId="13" xfId="0" applyNumberFormat="1" applyFont="1" applyBorder="1" applyAlignment="1" applyProtection="1">
      <alignment horizontal="right" vertical="center"/>
      <protection/>
    </xf>
    <xf numFmtId="43" fontId="10" fillId="33" borderId="13" xfId="0" applyNumberFormat="1" applyFont="1" applyFill="1" applyBorder="1" applyAlignment="1">
      <alignment horizontal="right" vertical="center" shrinkToFit="1"/>
    </xf>
    <xf numFmtId="43" fontId="10" fillId="0" borderId="13" xfId="0" applyNumberFormat="1" applyFont="1" applyBorder="1" applyAlignment="1" applyProtection="1">
      <alignment horizontal="right" vertical="center" wrapText="1"/>
      <protection/>
    </xf>
    <xf numFmtId="43" fontId="10" fillId="33" borderId="15" xfId="0" applyNumberFormat="1" applyFont="1" applyFill="1" applyBorder="1" applyAlignment="1">
      <alignment horizontal="right" vertical="center" shrinkToFit="1"/>
    </xf>
    <xf numFmtId="43" fontId="7" fillId="0" borderId="20" xfId="40" applyNumberFormat="1" applyFont="1" applyFill="1" applyBorder="1" applyAlignment="1">
      <alignment horizontal="right" vertical="center" wrapText="1"/>
      <protection/>
    </xf>
    <xf numFmtId="43" fontId="4" fillId="34" borderId="10" xfId="40" applyNumberFormat="1" applyFont="1" applyFill="1" applyBorder="1" applyAlignment="1">
      <alignment vertical="center" wrapText="1"/>
      <protection/>
    </xf>
    <xf numFmtId="43" fontId="1" fillId="0" borderId="13" xfId="0" applyNumberFormat="1" applyFont="1" applyBorder="1" applyAlignment="1" applyProtection="1">
      <alignment horizontal="right" vertical="center"/>
      <protection/>
    </xf>
    <xf numFmtId="43" fontId="13" fillId="34" borderId="13" xfId="0" applyNumberFormat="1" applyFont="1" applyFill="1" applyBorder="1" applyAlignment="1" applyProtection="1">
      <alignment horizontal="right" vertical="center"/>
      <protection/>
    </xf>
    <xf numFmtId="43" fontId="13" fillId="0" borderId="13" xfId="0" applyNumberFormat="1" applyFont="1" applyBorder="1" applyAlignment="1" applyProtection="1">
      <alignment horizontal="right" vertical="center"/>
      <protection/>
    </xf>
    <xf numFmtId="43" fontId="52" fillId="33" borderId="10" xfId="0" applyNumberFormat="1" applyFont="1" applyFill="1" applyBorder="1" applyAlignment="1">
      <alignment horizontal="right" vertical="center" wrapText="1"/>
    </xf>
    <xf numFmtId="43" fontId="6" fillId="33" borderId="10" xfId="0" applyNumberFormat="1" applyFont="1" applyFill="1" applyBorder="1" applyAlignment="1">
      <alignment horizontal="right" vertical="center"/>
    </xf>
    <xf numFmtId="43" fontId="52" fillId="33" borderId="10" xfId="0" applyNumberFormat="1" applyFont="1" applyFill="1" applyBorder="1" applyAlignment="1">
      <alignment horizontal="right" vertical="center"/>
    </xf>
    <xf numFmtId="43" fontId="6" fillId="0" borderId="10" xfId="40" applyNumberFormat="1" applyFont="1" applyFill="1" applyBorder="1" applyAlignment="1">
      <alignment horizontal="right" vertical="center"/>
      <protection/>
    </xf>
    <xf numFmtId="43" fontId="10" fillId="33" borderId="13" xfId="0" applyNumberFormat="1" applyFont="1" applyFill="1" applyBorder="1" applyAlignment="1">
      <alignment horizontal="left" vertical="center" shrinkToFit="1"/>
    </xf>
    <xf numFmtId="43" fontId="10" fillId="33" borderId="13" xfId="0" applyNumberFormat="1" applyFont="1" applyFill="1" applyBorder="1" applyAlignment="1">
      <alignment horizontal="center" vertical="center" shrinkToFit="1"/>
    </xf>
    <xf numFmtId="49" fontId="11" fillId="33" borderId="0" xfId="0" applyNumberFormat="1" applyFont="1" applyFill="1" applyBorder="1" applyAlignment="1">
      <alignment horizontal="left" vertical="center" shrinkToFit="1"/>
    </xf>
    <xf numFmtId="49" fontId="10" fillId="33" borderId="13" xfId="0" applyNumberFormat="1" applyFont="1" applyFill="1" applyBorder="1" applyAlignment="1">
      <alignment horizontal="center" vertical="center" shrinkToFit="1"/>
    </xf>
    <xf numFmtId="49" fontId="11" fillId="33" borderId="0" xfId="0" applyNumberFormat="1" applyFont="1" applyFill="1" applyBorder="1" applyAlignment="1">
      <alignment horizontal="center" vertical="center" shrinkToFit="1"/>
    </xf>
    <xf numFmtId="49" fontId="10" fillId="33" borderId="21" xfId="0" applyNumberFormat="1" applyFont="1" applyFill="1" applyBorder="1" applyAlignment="1">
      <alignment horizontal="center" vertical="center" wrapText="1" shrinkToFit="1"/>
    </xf>
    <xf numFmtId="49" fontId="10" fillId="33" borderId="22" xfId="0" applyNumberFormat="1" applyFont="1" applyFill="1" applyBorder="1" applyAlignment="1">
      <alignment horizontal="center" vertical="center" wrapText="1" shrinkToFi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10" fillId="33" borderId="21" xfId="0" applyNumberFormat="1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shrinkToFit="1"/>
    </xf>
    <xf numFmtId="49" fontId="10" fillId="33" borderId="26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182" fontId="2" fillId="0" borderId="0" xfId="40" applyNumberFormat="1" applyFont="1" applyFill="1" applyAlignment="1">
      <alignment horizontal="center" vertical="center" wrapText="1"/>
      <protection/>
    </xf>
    <xf numFmtId="182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27" xfId="40" applyNumberFormat="1" applyFont="1" applyFill="1" applyBorder="1" applyAlignment="1">
      <alignment horizontal="center" vertical="center" wrapText="1"/>
      <protection/>
    </xf>
    <xf numFmtId="0" fontId="7" fillId="0" borderId="28" xfId="40" applyNumberFormat="1" applyFont="1" applyFill="1" applyBorder="1" applyAlignment="1">
      <alignment horizontal="center" vertical="center" wrapText="1"/>
      <protection/>
    </xf>
    <xf numFmtId="182" fontId="7" fillId="0" borderId="17" xfId="40" applyNumberFormat="1" applyFont="1" applyFill="1" applyBorder="1" applyAlignment="1">
      <alignment horizontal="center" vertical="center" wrapText="1"/>
      <protection/>
    </xf>
    <xf numFmtId="182" fontId="7" fillId="0" borderId="20" xfId="40" applyNumberFormat="1" applyFont="1" applyFill="1" applyBorder="1" applyAlignment="1">
      <alignment horizontal="center" vertical="center" wrapText="1"/>
      <protection/>
    </xf>
    <xf numFmtId="182" fontId="8" fillId="0" borderId="17" xfId="40" applyNumberFormat="1" applyFont="1" applyFill="1" applyBorder="1" applyAlignment="1">
      <alignment horizontal="center" vertical="center" wrapText="1" shrinkToFit="1"/>
      <protection/>
    </xf>
    <xf numFmtId="182" fontId="8" fillId="0" borderId="29" xfId="40" applyNumberFormat="1" applyFont="1" applyFill="1" applyBorder="1" applyAlignment="1">
      <alignment horizontal="center" vertical="center" wrapText="1" shrinkToFit="1"/>
      <protection/>
    </xf>
    <xf numFmtId="182" fontId="8" fillId="0" borderId="20" xfId="40" applyNumberFormat="1" applyFont="1" applyFill="1" applyBorder="1" applyAlignment="1">
      <alignment horizontal="center" vertical="center" wrapText="1" shrinkToFit="1"/>
      <protection/>
    </xf>
    <xf numFmtId="0" fontId="2" fillId="33" borderId="0" xfId="40" applyFont="1" applyFill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35.75390625" style="21" customWidth="1"/>
    <col min="2" max="2" width="20.25390625" style="21" customWidth="1"/>
    <col min="3" max="3" width="28.875" style="21" customWidth="1"/>
    <col min="4" max="4" width="21.875" style="21" customWidth="1"/>
    <col min="5" max="16384" width="9.00390625" style="21" customWidth="1"/>
  </cols>
  <sheetData>
    <row r="1" spans="1:5" ht="16.5" customHeight="1">
      <c r="A1" s="24"/>
      <c r="B1" s="55"/>
      <c r="C1" s="24"/>
      <c r="D1" s="46"/>
      <c r="E1" s="21" t="s">
        <v>0</v>
      </c>
    </row>
    <row r="2" spans="1:4" ht="29.25" customHeight="1">
      <c r="A2" s="73" t="s">
        <v>1</v>
      </c>
      <c r="B2" s="73"/>
      <c r="C2" s="73"/>
      <c r="D2" s="73"/>
    </row>
    <row r="3" spans="1:4" ht="21" customHeight="1">
      <c r="A3" s="25"/>
      <c r="B3" s="25"/>
      <c r="C3" s="25"/>
      <c r="D3" s="47" t="s">
        <v>2</v>
      </c>
    </row>
    <row r="4" spans="1:4" ht="21" customHeight="1">
      <c r="A4" s="74" t="s">
        <v>3</v>
      </c>
      <c r="B4" s="74"/>
      <c r="C4" s="74" t="s">
        <v>4</v>
      </c>
      <c r="D4" s="74"/>
    </row>
    <row r="5" spans="1:4" ht="21" customHeight="1">
      <c r="A5" s="28" t="s">
        <v>5</v>
      </c>
      <c r="B5" s="28" t="s">
        <v>6</v>
      </c>
      <c r="C5" s="28" t="s">
        <v>7</v>
      </c>
      <c r="D5" s="28" t="s">
        <v>8</v>
      </c>
    </row>
    <row r="6" spans="1:4" ht="21" customHeight="1">
      <c r="A6" s="56" t="s">
        <v>9</v>
      </c>
      <c r="B6" s="58">
        <v>1278371491.21</v>
      </c>
      <c r="C6" s="56" t="s">
        <v>10</v>
      </c>
      <c r="D6" s="57"/>
    </row>
    <row r="7" spans="1:4" ht="21" customHeight="1">
      <c r="A7" s="56" t="s">
        <v>11</v>
      </c>
      <c r="B7" s="58">
        <v>1278371491.21</v>
      </c>
      <c r="C7" s="56" t="s">
        <v>12</v>
      </c>
      <c r="D7" s="57"/>
    </row>
    <row r="8" spans="1:4" ht="21" customHeight="1">
      <c r="A8" s="56" t="s">
        <v>13</v>
      </c>
      <c r="B8" s="59"/>
      <c r="C8" s="56" t="s">
        <v>14</v>
      </c>
      <c r="D8" s="57"/>
    </row>
    <row r="9" spans="1:4" ht="21" customHeight="1">
      <c r="A9" s="56" t="s">
        <v>15</v>
      </c>
      <c r="B9" s="59"/>
      <c r="C9" s="56" t="s">
        <v>16</v>
      </c>
      <c r="D9" s="57"/>
    </row>
    <row r="10" spans="1:4" ht="21" customHeight="1">
      <c r="A10" s="56" t="s">
        <v>17</v>
      </c>
      <c r="B10" s="58">
        <v>6161475</v>
      </c>
      <c r="C10" s="56" t="s">
        <v>18</v>
      </c>
      <c r="D10" s="60">
        <v>1251067731.34</v>
      </c>
    </row>
    <row r="11" spans="1:4" ht="21" customHeight="1">
      <c r="A11" s="56" t="s">
        <v>19</v>
      </c>
      <c r="B11" s="57"/>
      <c r="C11" s="56" t="s">
        <v>20</v>
      </c>
      <c r="D11" s="59"/>
    </row>
    <row r="12" spans="1:4" ht="21" customHeight="1">
      <c r="A12" s="56" t="s">
        <v>21</v>
      </c>
      <c r="B12" s="57"/>
      <c r="C12" s="56" t="s">
        <v>22</v>
      </c>
      <c r="D12" s="59"/>
    </row>
    <row r="13" spans="1:4" ht="21" customHeight="1">
      <c r="A13" s="56" t="s">
        <v>23</v>
      </c>
      <c r="B13" s="57"/>
      <c r="C13" s="56" t="s">
        <v>24</v>
      </c>
      <c r="D13" s="60">
        <v>33465234.87</v>
      </c>
    </row>
    <row r="14" spans="1:4" ht="21" customHeight="1">
      <c r="A14" s="56" t="s">
        <v>25</v>
      </c>
      <c r="B14" s="57"/>
      <c r="C14" s="56" t="s">
        <v>26</v>
      </c>
      <c r="D14" s="57"/>
    </row>
    <row r="15" spans="1:4" ht="21" customHeight="1">
      <c r="A15" s="56" t="s">
        <v>27</v>
      </c>
      <c r="B15" s="57"/>
      <c r="C15" s="56" t="s">
        <v>28</v>
      </c>
      <c r="D15" s="57"/>
    </row>
    <row r="16" spans="1:4" ht="21" customHeight="1">
      <c r="A16" s="41"/>
      <c r="B16" s="57"/>
      <c r="C16" s="56" t="s">
        <v>29</v>
      </c>
      <c r="D16" s="57"/>
    </row>
    <row r="17" spans="1:4" ht="21" customHeight="1">
      <c r="A17" s="41"/>
      <c r="B17" s="57"/>
      <c r="C17" s="56" t="s">
        <v>30</v>
      </c>
      <c r="D17" s="57"/>
    </row>
    <row r="18" spans="1:4" ht="21" customHeight="1">
      <c r="A18" s="41"/>
      <c r="B18" s="57"/>
      <c r="C18" s="56" t="s">
        <v>31</v>
      </c>
      <c r="D18" s="57"/>
    </row>
    <row r="19" spans="1:4" ht="21" customHeight="1">
      <c r="A19" s="41"/>
      <c r="B19" s="57"/>
      <c r="C19" s="56" t="s">
        <v>32</v>
      </c>
      <c r="D19" s="57"/>
    </row>
    <row r="20" spans="1:4" ht="21" customHeight="1">
      <c r="A20" s="41"/>
      <c r="B20" s="57"/>
      <c r="C20" s="56" t="s">
        <v>33</v>
      </c>
      <c r="D20" s="57"/>
    </row>
    <row r="21" spans="1:4" ht="21" customHeight="1">
      <c r="A21" s="41"/>
      <c r="B21" s="57"/>
      <c r="C21" s="56" t="s">
        <v>34</v>
      </c>
      <c r="D21" s="57"/>
    </row>
    <row r="22" spans="1:4" ht="21" customHeight="1">
      <c r="A22" s="41"/>
      <c r="B22" s="57"/>
      <c r="C22" s="56" t="s">
        <v>35</v>
      </c>
      <c r="D22" s="57"/>
    </row>
    <row r="23" spans="1:4" ht="21" customHeight="1">
      <c r="A23" s="41"/>
      <c r="B23" s="57"/>
      <c r="C23" s="56" t="s">
        <v>36</v>
      </c>
      <c r="D23" s="57"/>
    </row>
    <row r="24" spans="1:4" ht="21" customHeight="1">
      <c r="A24" s="41"/>
      <c r="B24" s="57"/>
      <c r="C24" s="56" t="s">
        <v>37</v>
      </c>
      <c r="D24" s="57"/>
    </row>
    <row r="25" spans="1:4" ht="21" customHeight="1">
      <c r="A25" s="41"/>
      <c r="B25" s="57"/>
      <c r="C25" s="56" t="s">
        <v>38</v>
      </c>
      <c r="D25" s="57"/>
    </row>
    <row r="26" spans="1:4" ht="21" customHeight="1">
      <c r="A26" s="41"/>
      <c r="B26" s="57"/>
      <c r="C26" s="56" t="s">
        <v>39</v>
      </c>
      <c r="D26" s="57"/>
    </row>
    <row r="27" spans="1:4" ht="21" customHeight="1">
      <c r="A27" s="41"/>
      <c r="B27" s="57"/>
      <c r="C27" s="56" t="s">
        <v>40</v>
      </c>
      <c r="D27" s="57"/>
    </row>
    <row r="28" spans="1:4" ht="21" customHeight="1">
      <c r="A28" s="41"/>
      <c r="B28" s="57"/>
      <c r="C28" s="56" t="s">
        <v>41</v>
      </c>
      <c r="D28" s="57"/>
    </row>
    <row r="29" spans="1:4" ht="21" customHeight="1">
      <c r="A29" s="41"/>
      <c r="B29" s="57"/>
      <c r="C29" s="56" t="s">
        <v>42</v>
      </c>
      <c r="D29" s="57"/>
    </row>
    <row r="30" spans="1:4" ht="21" customHeight="1">
      <c r="A30" s="41"/>
      <c r="B30" s="57"/>
      <c r="C30" s="56" t="s">
        <v>43</v>
      </c>
      <c r="D30" s="57"/>
    </row>
    <row r="31" spans="1:4" ht="21" customHeight="1">
      <c r="A31" s="56" t="s">
        <v>44</v>
      </c>
      <c r="B31" s="58">
        <v>1284532966.21</v>
      </c>
      <c r="C31" s="71" t="s">
        <v>45</v>
      </c>
      <c r="D31" s="64">
        <v>1284532966.21</v>
      </c>
    </row>
    <row r="32" spans="1:4" ht="21" customHeight="1">
      <c r="A32" s="56" t="s">
        <v>46</v>
      </c>
      <c r="B32" s="59"/>
      <c r="C32" s="71"/>
      <c r="D32" s="59"/>
    </row>
    <row r="33" spans="1:4" ht="21" customHeight="1">
      <c r="A33" s="56" t="s">
        <v>47</v>
      </c>
      <c r="B33" s="59"/>
      <c r="C33" s="71" t="s">
        <v>48</v>
      </c>
      <c r="D33" s="59"/>
    </row>
    <row r="34" spans="1:4" ht="21" customHeight="1">
      <c r="A34" s="41"/>
      <c r="B34" s="59"/>
      <c r="C34" s="71"/>
      <c r="D34" s="59"/>
    </row>
    <row r="35" spans="1:4" ht="21" customHeight="1">
      <c r="A35" s="41"/>
      <c r="B35" s="59"/>
      <c r="C35" s="71"/>
      <c r="D35" s="59"/>
    </row>
    <row r="36" spans="1:4" ht="21" customHeight="1">
      <c r="A36" s="28" t="s">
        <v>49</v>
      </c>
      <c r="B36" s="58">
        <v>1284532966.21</v>
      </c>
      <c r="C36" s="72" t="s">
        <v>50</v>
      </c>
      <c r="D36" s="60">
        <v>1284532966.21</v>
      </c>
    </row>
  </sheetData>
  <sheetProtection/>
  <mergeCells count="3">
    <mergeCell ref="A2:D2"/>
    <mergeCell ref="A4:B4"/>
    <mergeCell ref="C4:D4"/>
  </mergeCells>
  <printOptions/>
  <pageMargins left="0.75" right="0.75" top="0.98" bottom="0.98" header="0.5" footer="0.5"/>
  <pageSetup fitToHeight="1" fitToWidth="1" horizontalDpi="600" verticalDpi="600" orientation="portrait" paperSize="10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H1">
      <selection activeCell="G7" sqref="G7"/>
    </sheetView>
  </sheetViews>
  <sheetFormatPr defaultColWidth="9.00390625" defaultRowHeight="14.25"/>
  <cols>
    <col min="1" max="1" width="26.375" style="21" customWidth="1"/>
    <col min="2" max="2" width="20.625" style="21" customWidth="1"/>
    <col min="3" max="4" width="4.625" style="21" customWidth="1"/>
    <col min="5" max="5" width="5.50390625" style="21" customWidth="1"/>
    <col min="6" max="6" width="36.00390625" style="21" customWidth="1"/>
    <col min="7" max="7" width="20.125" style="21" customWidth="1"/>
    <col min="8" max="8" width="20.25390625" style="21" customWidth="1"/>
    <col min="9" max="9" width="19.375" style="21" customWidth="1"/>
    <col min="10" max="10" width="19.625" style="22" customWidth="1"/>
    <col min="11" max="11" width="16.00390625" style="22" customWidth="1"/>
    <col min="12" max="12" width="19.375" style="21" customWidth="1"/>
    <col min="13" max="16384" width="9.00390625" style="21" customWidth="1"/>
  </cols>
  <sheetData>
    <row r="1" spans="3:10" ht="18.75" customHeight="1">
      <c r="C1" s="23"/>
      <c r="D1" s="24"/>
      <c r="E1" s="24"/>
      <c r="F1" s="24"/>
      <c r="G1" s="24"/>
      <c r="H1" s="24"/>
      <c r="I1" s="46"/>
      <c r="J1" s="22" t="s">
        <v>0</v>
      </c>
    </row>
    <row r="2" spans="1:12" ht="32.25" customHeight="1">
      <c r="A2" s="75" t="s">
        <v>146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3:12" ht="18" customHeight="1">
      <c r="C3" s="25"/>
      <c r="D3" s="26"/>
      <c r="E3" s="26"/>
      <c r="F3" s="26"/>
      <c r="G3" s="26"/>
      <c r="H3" s="27"/>
      <c r="K3" s="47"/>
      <c r="L3" s="48" t="s">
        <v>2</v>
      </c>
    </row>
    <row r="4" spans="1:12" ht="36.75" customHeight="1">
      <c r="A4" s="74" t="s">
        <v>3</v>
      </c>
      <c r="B4" s="74"/>
      <c r="C4" s="76" t="s">
        <v>51</v>
      </c>
      <c r="D4" s="77"/>
      <c r="E4" s="77"/>
      <c r="F4" s="77"/>
      <c r="G4" s="77"/>
      <c r="H4" s="77"/>
      <c r="I4" s="77"/>
      <c r="J4" s="77"/>
      <c r="K4" s="77"/>
      <c r="L4" s="78"/>
    </row>
    <row r="5" spans="1:12" ht="36.75" customHeight="1">
      <c r="A5" s="79" t="s">
        <v>52</v>
      </c>
      <c r="B5" s="80" t="s">
        <v>53</v>
      </c>
      <c r="C5" s="79" t="s">
        <v>54</v>
      </c>
      <c r="D5" s="79"/>
      <c r="E5" s="80"/>
      <c r="F5" s="86" t="s">
        <v>55</v>
      </c>
      <c r="G5" s="87" t="s">
        <v>56</v>
      </c>
      <c r="H5" s="77" t="s">
        <v>57</v>
      </c>
      <c r="I5" s="78"/>
      <c r="J5" s="81" t="s">
        <v>58</v>
      </c>
      <c r="K5" s="82"/>
      <c r="L5" s="83"/>
    </row>
    <row r="6" spans="1:12" ht="36.75" customHeight="1">
      <c r="A6" s="84"/>
      <c r="B6" s="85"/>
      <c r="C6" s="30" t="s">
        <v>59</v>
      </c>
      <c r="D6" s="30" t="s">
        <v>60</v>
      </c>
      <c r="E6" s="30" t="s">
        <v>61</v>
      </c>
      <c r="F6" s="86"/>
      <c r="G6" s="87"/>
      <c r="H6" s="29" t="s">
        <v>62</v>
      </c>
      <c r="I6" s="30" t="s">
        <v>63</v>
      </c>
      <c r="J6" s="49" t="s">
        <v>64</v>
      </c>
      <c r="K6" s="50" t="s">
        <v>65</v>
      </c>
      <c r="L6" s="50" t="s">
        <v>66</v>
      </c>
    </row>
    <row r="7" spans="1:12" ht="39.75" customHeight="1">
      <c r="A7" s="31" t="s">
        <v>67</v>
      </c>
      <c r="B7" s="58">
        <v>1278371491.21</v>
      </c>
      <c r="C7" s="32"/>
      <c r="D7" s="33"/>
      <c r="E7" s="34"/>
      <c r="F7" s="35" t="s">
        <v>68</v>
      </c>
      <c r="G7" s="61">
        <f>SUM(H7:I7)</f>
        <v>1278371491.21</v>
      </c>
      <c r="H7" s="61">
        <v>904565455.5</v>
      </c>
      <c r="I7" s="61">
        <v>373806035.71</v>
      </c>
      <c r="J7" s="61">
        <v>1278371491.21</v>
      </c>
      <c r="K7" s="51"/>
      <c r="L7" s="52"/>
    </row>
    <row r="8" spans="1:12" ht="39.75" customHeight="1">
      <c r="A8" s="36" t="s">
        <v>11</v>
      </c>
      <c r="B8" s="58">
        <v>1278371491.21</v>
      </c>
      <c r="C8" s="37" t="s">
        <v>69</v>
      </c>
      <c r="D8" s="37"/>
      <c r="E8" s="37"/>
      <c r="F8" s="37" t="s">
        <v>70</v>
      </c>
      <c r="G8" s="61">
        <v>1244906256.34</v>
      </c>
      <c r="H8" s="61">
        <v>871100220.63</v>
      </c>
      <c r="I8" s="61">
        <v>373806035.71</v>
      </c>
      <c r="J8" s="61">
        <v>1244906256.34</v>
      </c>
      <c r="K8" s="41"/>
      <c r="L8" s="39"/>
    </row>
    <row r="9" spans="1:12" ht="39.75" customHeight="1">
      <c r="A9" s="36" t="s">
        <v>13</v>
      </c>
      <c r="B9" s="38"/>
      <c r="C9" s="39"/>
      <c r="D9" s="40" t="s">
        <v>71</v>
      </c>
      <c r="E9" s="41"/>
      <c r="F9" s="37" t="s">
        <v>72</v>
      </c>
      <c r="G9" s="61">
        <v>15365124.76</v>
      </c>
      <c r="H9" s="61">
        <v>15365124.76</v>
      </c>
      <c r="I9" s="61"/>
      <c r="J9" s="61">
        <v>15365124.76</v>
      </c>
      <c r="K9" s="41"/>
      <c r="L9" s="39"/>
    </row>
    <row r="10" spans="1:12" ht="39.75" customHeight="1">
      <c r="A10" s="42" t="s">
        <v>15</v>
      </c>
      <c r="B10" s="43"/>
      <c r="C10" s="44"/>
      <c r="D10" s="40"/>
      <c r="E10" s="40" t="s">
        <v>71</v>
      </c>
      <c r="F10" s="37" t="s">
        <v>73</v>
      </c>
      <c r="G10" s="61">
        <v>15365124.76</v>
      </c>
      <c r="H10" s="61">
        <v>15365124.76</v>
      </c>
      <c r="I10" s="61"/>
      <c r="J10" s="61">
        <v>15365124.76</v>
      </c>
      <c r="K10" s="53"/>
      <c r="L10" s="44"/>
    </row>
    <row r="11" spans="1:12" ht="39.75" customHeight="1">
      <c r="A11" s="45"/>
      <c r="B11" s="45"/>
      <c r="C11" s="45"/>
      <c r="D11" s="40" t="s">
        <v>74</v>
      </c>
      <c r="E11" s="40"/>
      <c r="F11" s="37" t="s">
        <v>75</v>
      </c>
      <c r="G11" s="61">
        <v>892105922.82</v>
      </c>
      <c r="H11" s="61">
        <v>761299887.11</v>
      </c>
      <c r="I11" s="61">
        <v>130806035.71</v>
      </c>
      <c r="J11" s="61">
        <v>892105922.82</v>
      </c>
      <c r="K11" s="54"/>
      <c r="L11" s="45"/>
    </row>
    <row r="12" spans="1:12" ht="39.75" customHeight="1">
      <c r="A12" s="45"/>
      <c r="B12" s="45"/>
      <c r="C12" s="45"/>
      <c r="D12" s="40"/>
      <c r="E12" s="37" t="s">
        <v>71</v>
      </c>
      <c r="F12" s="37" t="s">
        <v>76</v>
      </c>
      <c r="G12" s="61">
        <v>33794000.25</v>
      </c>
      <c r="H12" s="61">
        <v>33794000.25</v>
      </c>
      <c r="I12" s="61"/>
      <c r="J12" s="61">
        <v>33794000.25</v>
      </c>
      <c r="K12" s="54"/>
      <c r="L12" s="45"/>
    </row>
    <row r="13" spans="1:12" ht="39.75" customHeight="1">
      <c r="A13" s="45"/>
      <c r="B13" s="45"/>
      <c r="C13" s="45"/>
      <c r="D13" s="40"/>
      <c r="E13" s="37" t="s">
        <v>74</v>
      </c>
      <c r="F13" s="37" t="s">
        <v>77</v>
      </c>
      <c r="G13" s="61">
        <v>368846251.87</v>
      </c>
      <c r="H13" s="61">
        <v>368846251.87</v>
      </c>
      <c r="I13" s="61"/>
      <c r="J13" s="61">
        <v>368846251.87</v>
      </c>
      <c r="K13" s="54"/>
      <c r="L13" s="45"/>
    </row>
    <row r="14" spans="1:12" ht="39.75" customHeight="1">
      <c r="A14" s="45"/>
      <c r="B14" s="45"/>
      <c r="C14" s="45"/>
      <c r="D14" s="40"/>
      <c r="E14" s="37" t="s">
        <v>78</v>
      </c>
      <c r="F14" s="37" t="s">
        <v>79</v>
      </c>
      <c r="G14" s="61">
        <v>204626683.01</v>
      </c>
      <c r="H14" s="61">
        <v>204626683.01</v>
      </c>
      <c r="I14" s="61"/>
      <c r="J14" s="61">
        <v>204626683.01</v>
      </c>
      <c r="K14" s="54"/>
      <c r="L14" s="45"/>
    </row>
    <row r="15" spans="1:12" ht="39.75" customHeight="1">
      <c r="A15" s="45"/>
      <c r="B15" s="45"/>
      <c r="C15" s="45"/>
      <c r="D15" s="40"/>
      <c r="E15" s="37" t="s">
        <v>80</v>
      </c>
      <c r="F15" s="37" t="s">
        <v>81</v>
      </c>
      <c r="G15" s="61">
        <v>123898481.19</v>
      </c>
      <c r="H15" s="61">
        <v>123898481.19</v>
      </c>
      <c r="I15" s="61"/>
      <c r="J15" s="61">
        <v>123898481.19</v>
      </c>
      <c r="K15" s="54"/>
      <c r="L15" s="45"/>
    </row>
    <row r="16" spans="1:12" ht="39.75" customHeight="1">
      <c r="A16" s="45"/>
      <c r="B16" s="45"/>
      <c r="C16" s="45"/>
      <c r="D16" s="40"/>
      <c r="E16" s="37" t="s">
        <v>82</v>
      </c>
      <c r="F16" s="37" t="s">
        <v>83</v>
      </c>
      <c r="G16" s="61">
        <v>160940506.5</v>
      </c>
      <c r="H16" s="61">
        <v>30134470.79</v>
      </c>
      <c r="I16" s="61">
        <v>130806035.71</v>
      </c>
      <c r="J16" s="61">
        <v>160940506.5</v>
      </c>
      <c r="K16" s="54"/>
      <c r="L16" s="45"/>
    </row>
    <row r="17" spans="1:12" ht="39.75" customHeight="1">
      <c r="A17" s="45"/>
      <c r="B17" s="45"/>
      <c r="C17" s="45"/>
      <c r="D17" s="40" t="s">
        <v>78</v>
      </c>
      <c r="E17" s="40"/>
      <c r="F17" s="37" t="s">
        <v>84</v>
      </c>
      <c r="G17" s="61">
        <v>30765465.32</v>
      </c>
      <c r="H17" s="61">
        <v>30765465.32</v>
      </c>
      <c r="I17" s="61"/>
      <c r="J17" s="61">
        <v>30765465.32</v>
      </c>
      <c r="K17" s="54"/>
      <c r="L17" s="45"/>
    </row>
    <row r="18" spans="1:12" ht="39.75" customHeight="1">
      <c r="A18" s="45"/>
      <c r="B18" s="45"/>
      <c r="C18" s="45"/>
      <c r="D18" s="40"/>
      <c r="E18" s="40" t="s">
        <v>80</v>
      </c>
      <c r="F18" s="37" t="s">
        <v>85</v>
      </c>
      <c r="G18" s="61">
        <v>30765465.32</v>
      </c>
      <c r="H18" s="61">
        <v>30765465.32</v>
      </c>
      <c r="I18" s="61"/>
      <c r="J18" s="61">
        <v>30765465.32</v>
      </c>
      <c r="K18" s="54"/>
      <c r="L18" s="45"/>
    </row>
    <row r="19" spans="1:12" ht="39.75" customHeight="1">
      <c r="A19" s="45"/>
      <c r="B19" s="45"/>
      <c r="C19" s="45"/>
      <c r="D19" s="40" t="s">
        <v>80</v>
      </c>
      <c r="E19" s="40"/>
      <c r="F19" s="37" t="s">
        <v>86</v>
      </c>
      <c r="G19" s="61">
        <v>16582174.48</v>
      </c>
      <c r="H19" s="61">
        <v>16582174.48</v>
      </c>
      <c r="I19" s="61"/>
      <c r="J19" s="61">
        <v>16582174.48</v>
      </c>
      <c r="K19" s="54"/>
      <c r="L19" s="45"/>
    </row>
    <row r="20" spans="1:12" ht="39.75" customHeight="1">
      <c r="A20" s="45"/>
      <c r="B20" s="45"/>
      <c r="C20" s="45"/>
      <c r="D20" s="40"/>
      <c r="E20" s="40" t="s">
        <v>78</v>
      </c>
      <c r="F20" s="37" t="s">
        <v>87</v>
      </c>
      <c r="G20" s="61">
        <v>6363829.06</v>
      </c>
      <c r="H20" s="61">
        <v>6363829.06</v>
      </c>
      <c r="I20" s="61"/>
      <c r="J20" s="61">
        <v>6363829.06</v>
      </c>
      <c r="K20" s="54"/>
      <c r="L20" s="45"/>
    </row>
    <row r="21" spans="1:12" ht="39.75" customHeight="1">
      <c r="A21" s="45"/>
      <c r="B21" s="45"/>
      <c r="C21" s="45"/>
      <c r="D21" s="40"/>
      <c r="E21" s="37">
        <v>99</v>
      </c>
      <c r="F21" s="37" t="s">
        <v>88</v>
      </c>
      <c r="G21" s="61">
        <v>10218345.42</v>
      </c>
      <c r="H21" s="61">
        <v>10218345.42</v>
      </c>
      <c r="I21" s="61"/>
      <c r="J21" s="61">
        <v>10218345.42</v>
      </c>
      <c r="K21" s="54"/>
      <c r="L21" s="45"/>
    </row>
    <row r="22" spans="1:12" ht="39.75" customHeight="1">
      <c r="A22" s="45"/>
      <c r="B22" s="45"/>
      <c r="C22" s="45"/>
      <c r="D22" s="40" t="s">
        <v>89</v>
      </c>
      <c r="E22" s="40"/>
      <c r="F22" s="37" t="s">
        <v>90</v>
      </c>
      <c r="G22" s="61">
        <v>17157162.08</v>
      </c>
      <c r="H22" s="61">
        <v>17157162.08</v>
      </c>
      <c r="I22" s="61"/>
      <c r="J22" s="61">
        <v>17157162.08</v>
      </c>
      <c r="K22" s="54"/>
      <c r="L22" s="45"/>
    </row>
    <row r="23" spans="1:12" ht="39.75" customHeight="1">
      <c r="A23" s="45"/>
      <c r="B23" s="45"/>
      <c r="C23" s="45"/>
      <c r="D23" s="40"/>
      <c r="E23" s="40" t="s">
        <v>71</v>
      </c>
      <c r="F23" s="37" t="s">
        <v>91</v>
      </c>
      <c r="G23" s="61">
        <v>7374573.48</v>
      </c>
      <c r="H23" s="61">
        <v>7374573.48</v>
      </c>
      <c r="I23" s="61"/>
      <c r="J23" s="61">
        <v>7374573.48</v>
      </c>
      <c r="K23" s="54"/>
      <c r="L23" s="45"/>
    </row>
    <row r="24" spans="1:12" ht="39.75" customHeight="1">
      <c r="A24" s="45"/>
      <c r="B24" s="45"/>
      <c r="C24" s="45"/>
      <c r="D24" s="40"/>
      <c r="E24" s="40" t="s">
        <v>74</v>
      </c>
      <c r="F24" s="37" t="s">
        <v>92</v>
      </c>
      <c r="G24" s="61">
        <v>9782588.6</v>
      </c>
      <c r="H24" s="61">
        <v>9782588.6</v>
      </c>
      <c r="I24" s="61"/>
      <c r="J24" s="61">
        <v>9782588.6</v>
      </c>
      <c r="K24" s="54"/>
      <c r="L24" s="45"/>
    </row>
    <row r="25" spans="1:12" ht="39.75" customHeight="1">
      <c r="A25" s="45"/>
      <c r="B25" s="45"/>
      <c r="C25" s="45"/>
      <c r="D25" s="40" t="s">
        <v>93</v>
      </c>
      <c r="E25" s="40"/>
      <c r="F25" s="37" t="s">
        <v>94</v>
      </c>
      <c r="G25" s="61">
        <v>29930406.88</v>
      </c>
      <c r="H25" s="61">
        <v>29930406.88</v>
      </c>
      <c r="I25" s="61"/>
      <c r="J25" s="61">
        <v>29930406.88</v>
      </c>
      <c r="K25" s="54"/>
      <c r="L25" s="45"/>
    </row>
    <row r="26" spans="1:12" ht="39.75" customHeight="1">
      <c r="A26" s="45"/>
      <c r="B26" s="45"/>
      <c r="C26" s="45"/>
      <c r="D26" s="40"/>
      <c r="E26" s="40" t="s">
        <v>71</v>
      </c>
      <c r="F26" s="37" t="s">
        <v>95</v>
      </c>
      <c r="G26" s="61">
        <v>29930406.88</v>
      </c>
      <c r="H26" s="61">
        <v>29930406.88</v>
      </c>
      <c r="I26" s="61"/>
      <c r="J26" s="61">
        <v>29930406.88</v>
      </c>
      <c r="K26" s="54"/>
      <c r="L26" s="45"/>
    </row>
    <row r="27" spans="1:12" ht="39.75" customHeight="1">
      <c r="A27" s="45"/>
      <c r="B27" s="45"/>
      <c r="C27" s="45"/>
      <c r="D27" s="40" t="s">
        <v>96</v>
      </c>
      <c r="E27" s="40"/>
      <c r="F27" s="37" t="s">
        <v>97</v>
      </c>
      <c r="G27" s="61">
        <v>243000000</v>
      </c>
      <c r="H27" s="61"/>
      <c r="I27" s="61">
        <v>243000000</v>
      </c>
      <c r="J27" s="61">
        <v>243000000</v>
      </c>
      <c r="K27" s="54"/>
      <c r="L27" s="45"/>
    </row>
    <row r="28" spans="1:12" ht="39.75" customHeight="1">
      <c r="A28" s="45"/>
      <c r="B28" s="45"/>
      <c r="C28" s="45"/>
      <c r="D28" s="40"/>
      <c r="E28" s="40" t="s">
        <v>78</v>
      </c>
      <c r="F28" s="37" t="s">
        <v>98</v>
      </c>
      <c r="G28" s="61">
        <v>200000000</v>
      </c>
      <c r="H28" s="61"/>
      <c r="I28" s="61">
        <v>200000000</v>
      </c>
      <c r="J28" s="61">
        <v>200000000</v>
      </c>
      <c r="K28" s="54"/>
      <c r="L28" s="45"/>
    </row>
    <row r="29" spans="1:12" ht="39.75" customHeight="1">
      <c r="A29" s="45"/>
      <c r="B29" s="45"/>
      <c r="C29" s="45"/>
      <c r="D29" s="40"/>
      <c r="E29" s="40" t="s">
        <v>82</v>
      </c>
      <c r="F29" s="37" t="s">
        <v>99</v>
      </c>
      <c r="G29" s="61">
        <v>43000000</v>
      </c>
      <c r="H29" s="61"/>
      <c r="I29" s="61">
        <v>43000000</v>
      </c>
      <c r="J29" s="61">
        <v>43000000</v>
      </c>
      <c r="K29" s="54"/>
      <c r="L29" s="45"/>
    </row>
    <row r="30" spans="1:12" ht="39.75" customHeight="1">
      <c r="A30" s="45"/>
      <c r="B30" s="45"/>
      <c r="C30" s="45">
        <v>208</v>
      </c>
      <c r="D30" s="40"/>
      <c r="E30" s="40"/>
      <c r="F30" s="37" t="s">
        <v>100</v>
      </c>
      <c r="G30" s="61">
        <v>33465234.87</v>
      </c>
      <c r="H30" s="61">
        <v>33465234.87</v>
      </c>
      <c r="I30" s="61"/>
      <c r="J30" s="61">
        <v>33465234.87</v>
      </c>
      <c r="K30" s="54"/>
      <c r="L30" s="45"/>
    </row>
    <row r="31" spans="1:12" ht="39.75" customHeight="1">
      <c r="A31" s="45"/>
      <c r="B31" s="45"/>
      <c r="C31" s="45"/>
      <c r="D31" s="40" t="s">
        <v>101</v>
      </c>
      <c r="E31" s="40"/>
      <c r="F31" s="37" t="s">
        <v>102</v>
      </c>
      <c r="G31" s="61">
        <v>33465234.87</v>
      </c>
      <c r="H31" s="61">
        <v>33465234.87</v>
      </c>
      <c r="I31" s="61"/>
      <c r="J31" s="61">
        <v>33465234.87</v>
      </c>
      <c r="K31" s="54"/>
      <c r="L31" s="45"/>
    </row>
    <row r="32" spans="1:12" ht="39.75" customHeight="1">
      <c r="A32" s="45"/>
      <c r="B32" s="45"/>
      <c r="C32" s="45"/>
      <c r="D32" s="40"/>
      <c r="E32" s="40" t="s">
        <v>74</v>
      </c>
      <c r="F32" s="37" t="s">
        <v>103</v>
      </c>
      <c r="G32" s="61">
        <v>33465234.87</v>
      </c>
      <c r="H32" s="61">
        <v>33465234.87</v>
      </c>
      <c r="I32" s="61"/>
      <c r="J32" s="61">
        <v>33465234.87</v>
      </c>
      <c r="K32" s="54"/>
      <c r="L32" s="45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5" right="0.75" top="0.98" bottom="0.98" header="0.5" footer="0.5"/>
  <pageSetup fitToHeight="0" fitToWidth="1" horizontalDpi="600" verticalDpi="600" orientation="landscape" paperSize="10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5.25390625" style="8" customWidth="1"/>
    <col min="2" max="2" width="17.75390625" style="9" customWidth="1"/>
    <col min="3" max="3" width="29.00390625" style="8" customWidth="1"/>
    <col min="4" max="4" width="26.25390625" style="10" customWidth="1"/>
    <col min="5" max="16384" width="9.00390625" style="10" customWidth="1"/>
  </cols>
  <sheetData>
    <row r="1" spans="1:4" ht="30.75" customHeight="1">
      <c r="A1" s="88" t="s">
        <v>104</v>
      </c>
      <c r="B1" s="88"/>
      <c r="C1" s="88"/>
      <c r="D1" s="88"/>
    </row>
    <row r="2" spans="1:4" ht="17.25" customHeight="1">
      <c r="A2" s="11"/>
      <c r="D2" s="12" t="s">
        <v>105</v>
      </c>
    </row>
    <row r="3" spans="1:4" s="7" customFormat="1" ht="26.25" customHeight="1">
      <c r="A3" s="92" t="s">
        <v>106</v>
      </c>
      <c r="B3" s="89" t="s">
        <v>107</v>
      </c>
      <c r="C3" s="89"/>
      <c r="D3" s="92" t="s">
        <v>56</v>
      </c>
    </row>
    <row r="4" spans="1:4" s="7" customFormat="1" ht="26.25" customHeight="1">
      <c r="A4" s="93"/>
      <c r="B4" s="14" t="s">
        <v>108</v>
      </c>
      <c r="C4" s="13" t="s">
        <v>55</v>
      </c>
      <c r="D4" s="93"/>
    </row>
    <row r="5" spans="1:4" s="7" customFormat="1" ht="26.25" customHeight="1">
      <c r="A5" s="94" t="s">
        <v>62</v>
      </c>
      <c r="B5" s="90" t="s">
        <v>109</v>
      </c>
      <c r="C5" s="91"/>
      <c r="D5" s="62">
        <f>D6+D13+D27</f>
        <v>904565455.5</v>
      </c>
    </row>
    <row r="6" spans="1:4" ht="24.75" customHeight="1">
      <c r="A6" s="95"/>
      <c r="B6" s="15">
        <v>301</v>
      </c>
      <c r="C6" s="16" t="s">
        <v>110</v>
      </c>
      <c r="D6" s="65">
        <f>SUM(D7:D12)</f>
        <v>671502494.32</v>
      </c>
    </row>
    <row r="7" spans="1:4" ht="24.75" customHeight="1">
      <c r="A7" s="95"/>
      <c r="B7" s="17">
        <v>30101</v>
      </c>
      <c r="C7" s="18" t="s">
        <v>111</v>
      </c>
      <c r="D7" s="66">
        <v>114375024.24</v>
      </c>
    </row>
    <row r="8" spans="1:4" ht="24.75" customHeight="1">
      <c r="A8" s="95"/>
      <c r="B8" s="17">
        <v>30102</v>
      </c>
      <c r="C8" s="18" t="s">
        <v>112</v>
      </c>
      <c r="D8" s="66">
        <v>208839195.36</v>
      </c>
    </row>
    <row r="9" spans="1:4" ht="24.75" customHeight="1">
      <c r="A9" s="95"/>
      <c r="B9" s="17">
        <v>30103</v>
      </c>
      <c r="C9" s="18" t="s">
        <v>113</v>
      </c>
      <c r="D9" s="66">
        <v>192953100</v>
      </c>
    </row>
    <row r="10" spans="1:4" ht="24.75" customHeight="1">
      <c r="A10" s="95"/>
      <c r="B10" s="17">
        <v>30104</v>
      </c>
      <c r="C10" s="18" t="s">
        <v>114</v>
      </c>
      <c r="D10" s="66">
        <v>52006615.16</v>
      </c>
    </row>
    <row r="11" spans="1:4" ht="24.75" customHeight="1">
      <c r="A11" s="95"/>
      <c r="B11" s="17">
        <v>30108</v>
      </c>
      <c r="C11" s="18" t="s">
        <v>115</v>
      </c>
      <c r="D11" s="66">
        <v>89762594.08</v>
      </c>
    </row>
    <row r="12" spans="1:4" ht="24.75" customHeight="1">
      <c r="A12" s="95"/>
      <c r="B12" s="17">
        <v>30199</v>
      </c>
      <c r="C12" s="18" t="s">
        <v>116</v>
      </c>
      <c r="D12" s="66">
        <v>13565965.48</v>
      </c>
    </row>
    <row r="13" spans="1:4" ht="24.75" customHeight="1">
      <c r="A13" s="95"/>
      <c r="B13" s="15">
        <v>302</v>
      </c>
      <c r="C13" s="16" t="s">
        <v>117</v>
      </c>
      <c r="D13" s="63">
        <f>SUM(D14:D26)</f>
        <v>156469081.45999998</v>
      </c>
    </row>
    <row r="14" spans="1:4" ht="24.75" customHeight="1">
      <c r="A14" s="95"/>
      <c r="B14" s="19">
        <v>30201</v>
      </c>
      <c r="C14" s="18" t="s">
        <v>118</v>
      </c>
      <c r="D14" s="66">
        <v>78000</v>
      </c>
    </row>
    <row r="15" spans="1:4" ht="24.75" customHeight="1">
      <c r="A15" s="95"/>
      <c r="B15" s="19">
        <v>30205</v>
      </c>
      <c r="C15" s="18" t="s">
        <v>119</v>
      </c>
      <c r="D15" s="66">
        <v>97500</v>
      </c>
    </row>
    <row r="16" spans="1:4" ht="24.75" customHeight="1">
      <c r="A16" s="95"/>
      <c r="B16" s="19">
        <v>30207</v>
      </c>
      <c r="C16" s="18" t="s">
        <v>120</v>
      </c>
      <c r="D16" s="66">
        <v>52000</v>
      </c>
    </row>
    <row r="17" spans="1:4" ht="24.75" customHeight="1">
      <c r="A17" s="95"/>
      <c r="B17" s="17">
        <v>30208</v>
      </c>
      <c r="C17" s="18" t="s">
        <v>121</v>
      </c>
      <c r="D17" s="66">
        <v>30258772.08</v>
      </c>
    </row>
    <row r="18" spans="1:4" ht="24.75" customHeight="1">
      <c r="A18" s="95"/>
      <c r="B18" s="17">
        <v>30209</v>
      </c>
      <c r="C18" s="20" t="s">
        <v>122</v>
      </c>
      <c r="D18" s="66">
        <v>19135642.8</v>
      </c>
    </row>
    <row r="19" spans="1:4" ht="24.75" customHeight="1">
      <c r="A19" s="95"/>
      <c r="B19" s="17">
        <v>30211</v>
      </c>
      <c r="C19" s="20" t="s">
        <v>123</v>
      </c>
      <c r="D19" s="66">
        <v>23400</v>
      </c>
    </row>
    <row r="20" spans="1:4" ht="24.75" customHeight="1">
      <c r="A20" s="95"/>
      <c r="B20" s="17">
        <v>30214</v>
      </c>
      <c r="C20" s="18" t="s">
        <v>124</v>
      </c>
      <c r="D20" s="66">
        <v>997200</v>
      </c>
    </row>
    <row r="21" spans="1:4" ht="24.75" customHeight="1">
      <c r="A21" s="95"/>
      <c r="B21" s="17">
        <v>30216</v>
      </c>
      <c r="C21" s="18" t="s">
        <v>125</v>
      </c>
      <c r="D21" s="66">
        <v>24700</v>
      </c>
    </row>
    <row r="22" spans="1:4" ht="24.75" customHeight="1">
      <c r="A22" s="95"/>
      <c r="B22" s="17">
        <v>30217</v>
      </c>
      <c r="C22" s="18" t="s">
        <v>126</v>
      </c>
      <c r="D22" s="66">
        <v>244160</v>
      </c>
    </row>
    <row r="23" spans="1:4" ht="24.75" customHeight="1">
      <c r="A23" s="95"/>
      <c r="B23" s="17">
        <v>30228</v>
      </c>
      <c r="C23" s="18" t="s">
        <v>127</v>
      </c>
      <c r="D23" s="66">
        <v>6420385.94</v>
      </c>
    </row>
    <row r="24" spans="1:4" ht="24.75" customHeight="1">
      <c r="A24" s="95"/>
      <c r="B24" s="17">
        <v>30229</v>
      </c>
      <c r="C24" s="18" t="s">
        <v>128</v>
      </c>
      <c r="D24" s="66">
        <v>9351552</v>
      </c>
    </row>
    <row r="25" spans="1:4" ht="24.75" customHeight="1">
      <c r="A25" s="95"/>
      <c r="B25" s="19">
        <v>30231</v>
      </c>
      <c r="C25" s="20" t="s">
        <v>129</v>
      </c>
      <c r="D25" s="66">
        <v>3725490</v>
      </c>
    </row>
    <row r="26" spans="1:4" ht="24.75" customHeight="1">
      <c r="A26" s="95"/>
      <c r="B26" s="17">
        <v>30299</v>
      </c>
      <c r="C26" s="18" t="s">
        <v>130</v>
      </c>
      <c r="D26" s="66">
        <v>86060278.64</v>
      </c>
    </row>
    <row r="27" spans="1:4" ht="24.75" customHeight="1">
      <c r="A27" s="95"/>
      <c r="B27" s="15">
        <v>303</v>
      </c>
      <c r="C27" s="16" t="s">
        <v>131</v>
      </c>
      <c r="D27" s="63">
        <f>SUM(D28:D32)</f>
        <v>76593879.72</v>
      </c>
    </row>
    <row r="28" spans="1:4" ht="24.75" customHeight="1">
      <c r="A28" s="95"/>
      <c r="B28" s="17">
        <v>30301</v>
      </c>
      <c r="C28" s="18" t="s">
        <v>132</v>
      </c>
      <c r="D28" s="66">
        <v>3000032.87</v>
      </c>
    </row>
    <row r="29" spans="1:4" ht="24.75" customHeight="1">
      <c r="A29" s="95"/>
      <c r="B29" s="17">
        <v>30302</v>
      </c>
      <c r="C29" s="18" t="s">
        <v>133</v>
      </c>
      <c r="D29" s="66">
        <v>28388658</v>
      </c>
    </row>
    <row r="30" spans="1:4" ht="24.75" customHeight="1">
      <c r="A30" s="95"/>
      <c r="B30" s="17">
        <v>30311</v>
      </c>
      <c r="C30" s="18" t="s">
        <v>134</v>
      </c>
      <c r="D30" s="66">
        <v>41887008.85</v>
      </c>
    </row>
    <row r="31" spans="1:4" ht="24.75" customHeight="1">
      <c r="A31" s="95"/>
      <c r="B31" s="17">
        <v>30312</v>
      </c>
      <c r="C31" s="18" t="s">
        <v>135</v>
      </c>
      <c r="D31" s="66">
        <v>3204240</v>
      </c>
    </row>
    <row r="32" spans="1:4" ht="29.25" customHeight="1">
      <c r="A32" s="96"/>
      <c r="B32" s="17">
        <v>30399</v>
      </c>
      <c r="C32" s="18" t="s">
        <v>136</v>
      </c>
      <c r="D32" s="66">
        <v>113940</v>
      </c>
    </row>
  </sheetData>
  <sheetProtection/>
  <mergeCells count="6">
    <mergeCell ref="A1:D1"/>
    <mergeCell ref="B3:C3"/>
    <mergeCell ref="B5:C5"/>
    <mergeCell ref="A3:A4"/>
    <mergeCell ref="A5:A32"/>
    <mergeCell ref="D3:D4"/>
  </mergeCells>
  <printOptions/>
  <pageMargins left="0.7" right="0.7" top="0.39" bottom="0.39" header="0.3" footer="0.3"/>
  <pageSetup fitToHeight="0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0.875" style="1" customWidth="1"/>
    <col min="2" max="2" width="24.50390625" style="1" customWidth="1"/>
    <col min="3" max="3" width="26.75390625" style="1" customWidth="1"/>
    <col min="4" max="4" width="26.25390625" style="1" customWidth="1"/>
    <col min="5" max="16384" width="9.00390625" style="1" customWidth="1"/>
  </cols>
  <sheetData>
    <row r="1" spans="1:4" ht="32.25" customHeight="1">
      <c r="A1" s="97" t="s">
        <v>137</v>
      </c>
      <c r="B1" s="97"/>
      <c r="C1" s="97"/>
      <c r="D1" s="97"/>
    </row>
    <row r="2" spans="1:4" ht="22.5" customHeight="1">
      <c r="A2" s="2"/>
      <c r="B2" s="2"/>
      <c r="C2" s="2"/>
      <c r="D2" s="3" t="s">
        <v>105</v>
      </c>
    </row>
    <row r="3" spans="1:4" ht="44.25" customHeight="1">
      <c r="A3" s="4" t="s">
        <v>138</v>
      </c>
      <c r="B3" s="4" t="s">
        <v>139</v>
      </c>
      <c r="C3" s="4" t="s">
        <v>140</v>
      </c>
      <c r="D3" s="5" t="s">
        <v>141</v>
      </c>
    </row>
    <row r="4" spans="1:4" ht="53.25" customHeight="1">
      <c r="A4" s="4" t="s">
        <v>142</v>
      </c>
      <c r="B4" s="67">
        <v>3823154</v>
      </c>
      <c r="C4" s="67">
        <v>4060902</v>
      </c>
      <c r="D4" s="68">
        <f>B4-C4</f>
        <v>-237748</v>
      </c>
    </row>
    <row r="5" spans="1:4" ht="53.25" customHeight="1">
      <c r="A5" s="4" t="s">
        <v>147</v>
      </c>
      <c r="B5" s="69">
        <v>0</v>
      </c>
      <c r="C5" s="69">
        <v>0</v>
      </c>
      <c r="D5" s="68">
        <f>B5-C5</f>
        <v>0</v>
      </c>
    </row>
    <row r="6" spans="1:4" ht="53.25" customHeight="1">
      <c r="A6" s="4" t="s">
        <v>143</v>
      </c>
      <c r="B6" s="67">
        <v>97664</v>
      </c>
      <c r="C6" s="67">
        <v>97792</v>
      </c>
      <c r="D6" s="68">
        <f>B6-C6</f>
        <v>-128</v>
      </c>
    </row>
    <row r="7" spans="1:4" ht="53.25" customHeight="1">
      <c r="A7" s="6" t="s">
        <v>144</v>
      </c>
      <c r="B7" s="70">
        <v>0</v>
      </c>
      <c r="C7" s="70">
        <v>0</v>
      </c>
      <c r="D7" s="68">
        <f>B7-C7</f>
        <v>0</v>
      </c>
    </row>
    <row r="8" spans="1:4" ht="53.25" customHeight="1">
      <c r="A8" s="6" t="s">
        <v>145</v>
      </c>
      <c r="B8" s="67">
        <v>3725490</v>
      </c>
      <c r="C8" s="67">
        <v>3963110</v>
      </c>
      <c r="D8" s="68">
        <f>B8-C8</f>
        <v>-237620</v>
      </c>
    </row>
  </sheetData>
  <sheetProtection/>
  <mergeCells count="1">
    <mergeCell ref="A1:D1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陈羽佳</cp:lastModifiedBy>
  <cp:lastPrinted>2017-01-05T05:52:41Z</cp:lastPrinted>
  <dcterms:created xsi:type="dcterms:W3CDTF">2017-01-12T03:36:24Z</dcterms:created>
  <dcterms:modified xsi:type="dcterms:W3CDTF">2017-01-25T02:32:31Z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