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18" activeTab="0"/>
  </bookViews>
  <sheets>
    <sheet name="收支预算总表" sheetId="1" r:id="rId1"/>
    <sheet name="收入总体情况表" sheetId="2" r:id="rId2"/>
    <sheet name="支出总体情况表" sheetId="3" r:id="rId3"/>
    <sheet name="财政拨款支出情况表" sheetId="4" r:id="rId4"/>
    <sheet name="一般公共预算支出情况表" sheetId="5" r:id="rId5"/>
    <sheet name="一般公共预算基本支出情况表" sheetId="6" r:id="rId6"/>
    <sheet name="三公经费-非镇街用" sheetId="7" r:id="rId7"/>
    <sheet name="基金预算" sheetId="8" r:id="rId8"/>
  </sheets>
  <definedNames/>
  <calcPr fullCalcOnLoad="1"/>
</workbook>
</file>

<file path=xl/sharedStrings.xml><?xml version="1.0" encoding="utf-8"?>
<sst xmlns="http://schemas.openxmlformats.org/spreadsheetml/2006/main" count="277" uniqueCount="183">
  <si>
    <t/>
  </si>
  <si>
    <t xml:space="preserve"> 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</si>
  <si>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</si>
  <si>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</si>
  <si>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</si>
  <si>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</si>
  <si>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</si>
  <si>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</si>
  <si>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</si>
  <si>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</si>
  <si>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</si>
  <si>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</si>
  <si>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</si>
  <si>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</si>
  <si>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</si>
  <si>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入 总 计</t>
  </si>
  <si>
    <t>支 出 总 计</t>
  </si>
  <si>
    <t>2018年部门收入总体情况表</t>
  </si>
  <si>
    <t xml:space="preserve">  一、财政拨款</t>
  </si>
  <si>
    <t xml:space="preserve">     其中:一般公共预算收入</t>
  </si>
  <si>
    <t xml:space="preserve">       政府性基金预算收入</t>
  </si>
  <si>
    <t xml:space="preserve">       国有资金经营预算收入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</si>
  <si>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</si>
  <si>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</si>
  <si>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</si>
  <si>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</si>
  <si>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</si>
  <si>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</si>
  <si>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</si>
  <si>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</si>
  <si>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</si>
  <si>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</si>
  <si>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</si>
  <si>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</si>
  <si>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</si>
  <si>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</si>
  <si>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九、社会保险基金支出</t>
  </si>
  <si>
    <t>十、医疗卫生与计划生育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</si>
  <si>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</si>
  <si>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</si>
  <si>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</si>
  <si>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</si>
  <si>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</si>
  <si>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</si>
  <si>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十七、金融支出</t>
  </si>
  <si>
    <t>十八、援助其他地区</t>
  </si>
  <si>
    <t>十九、国土海洋气象</t>
  </si>
  <si>
    <t>二十、住房保障支出</t>
  </si>
  <si>
    <t>二十一、粮油物资储备事务</t>
  </si>
  <si>
    <t>二十四、其他支出</t>
  </si>
  <si>
    <t>二十五、转移性支出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</si>
  <si>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</si>
  <si>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</si>
  <si>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</si>
  <si>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</si>
  <si>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</si>
  <si>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</si>
  <si>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</si>
  <si>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</si>
  <si>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</si>
  <si>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</si>
  <si>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</si>
  <si>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</si>
  <si>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</si>
  <si>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合计</t>
  </si>
  <si>
    <t>201</t>
  </si>
  <si>
    <t>一般公共服务支出</t>
  </si>
  <si>
    <t xml:space="preserve">  05</t>
  </si>
  <si>
    <t xml:space="preserve">  统计信息事务</t>
  </si>
  <si>
    <t xml:space="preserve">    201</t>
  </si>
  <si>
    <t xml:space="preserve">    05</t>
  </si>
  <si>
    <t>01</t>
  </si>
  <si>
    <t xml:space="preserve">    行政运行</t>
  </si>
  <si>
    <t>02</t>
  </si>
  <si>
    <t xml:space="preserve">    一般行政管理事务</t>
  </si>
  <si>
    <t>208</t>
  </si>
  <si>
    <t>社会保障和就业支出</t>
  </si>
  <si>
    <t xml:space="preserve">  行政事业单位离退休</t>
  </si>
  <si>
    <t xml:space="preserve">    208</t>
  </si>
  <si>
    <t xml:space="preserve">    归口管理的行政单位离退休</t>
  </si>
  <si>
    <t>2018年部门一般公共预算支出情况表</t>
  </si>
  <si>
    <t>2018年部门一般公共预算基本支出预算表</t>
  </si>
  <si>
    <t>单位:元</t>
  </si>
  <si>
    <t>项目类别</t>
  </si>
  <si>
    <t>经济分类科目</t>
  </si>
  <si>
    <t>科目代码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</si>
  <si>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</si>
  <si>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</si>
  <si>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</si>
  <si>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</si>
  <si>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</si>
  <si>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</si>
  <si>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</si>
  <si>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</si>
  <si>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</si>
  <si>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</si>
  <si>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</si>
  <si>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</si>
  <si>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</si>
  <si>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</si>
  <si>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</si>
  <si>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</si>
  <si>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</si>
  <si>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</si>
  <si>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</si>
  <si>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</si>
  <si>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</si>
  <si>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</si>
  <si>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</si>
  <si>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</si>
  <si>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</si>
  <si>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</si>
  <si>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</si>
  <si>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</si>
  <si>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</si>
  <si>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</si>
  <si>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</si>
  <si>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</si>
  <si>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</si>
  <si>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</si>
  <si>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</si>
  <si>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</si>
  <si>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</si>
  <si>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</si>
  <si>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</si>
  <si>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</si>
  <si>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</si>
  <si>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</si>
  <si>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</si>
  <si>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</si>
  <si>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</si>
  <si>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</si>
  <si>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</si>
  <si>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</si>
  <si>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</si>
  <si>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</si>
  <si>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2018年部门“三公经费”财政拨款预算表</t>
  </si>
  <si>
    <t>年度</t>
  </si>
  <si>
    <t>2018年</t>
  </si>
  <si>
    <t>2017年</t>
  </si>
  <si>
    <t>增减额</t>
  </si>
  <si>
    <t>“三公”经费财政拨款预算总额</t>
  </si>
  <si>
    <t>因公出国（境）费用</t>
  </si>
  <si>
    <t>公务接待费及机动费</t>
  </si>
  <si>
    <t>公务用车购置费</t>
  </si>
  <si>
    <t>公务用车运行维护费</t>
  </si>
  <si>
    <t>2018年门头沟区政府性基金预算收支预算表</t>
  </si>
  <si>
    <t>科目</t>
  </si>
  <si>
    <t>其中:区本级财力支出</t>
  </si>
  <si>
    <t>市专项转移支付支出</t>
  </si>
  <si>
    <t>05</t>
  </si>
  <si>
    <t xml:space="preserve">    专项统计业务</t>
  </si>
  <si>
    <t>06</t>
  </si>
  <si>
    <t xml:space="preserve">    统计管理</t>
  </si>
  <si>
    <t>07</t>
  </si>
  <si>
    <t xml:space="preserve">    专项普查活动</t>
  </si>
  <si>
    <t>08</t>
  </si>
  <si>
    <t xml:space="preserve">    统计抽样调查</t>
  </si>
  <si>
    <t>50</t>
  </si>
  <si>
    <t xml:space="preserve">    事业运行</t>
  </si>
  <si>
    <t>收入来源性质</t>
  </si>
  <si>
    <t>收入金额</t>
  </si>
  <si>
    <t>财政拨款收入  合计</t>
  </si>
  <si>
    <t>其中：一般公共预算收入</t>
  </si>
  <si>
    <t>支             出</t>
  </si>
  <si>
    <t>2018年部门财政拨款收支总体情况表</t>
  </si>
  <si>
    <t>二十二、预备费</t>
  </si>
  <si>
    <t>二十三、国债还本付息支出</t>
  </si>
  <si>
    <t>合计</t>
  </si>
  <si>
    <t>财政拨款支出  合计</t>
  </si>
  <si>
    <t>单位：元</t>
  </si>
  <si>
    <t>合计</t>
  </si>
  <si>
    <t xml:space="preserve">  30214</t>
  </si>
  <si>
    <t xml:space="preserve">  租赁费</t>
  </si>
  <si>
    <t xml:space="preserve">  30199</t>
  </si>
  <si>
    <t xml:space="preserve">  其他工资福利支出</t>
  </si>
  <si>
    <t xml:space="preserve">  30107</t>
  </si>
  <si>
    <t xml:space="preserve">  绩效工资</t>
  </si>
  <si>
    <t xml:space="preserve"> 其他交通费用</t>
  </si>
  <si>
    <t xml:space="preserve">      政府性基金预算收入</t>
  </si>
  <si>
    <t xml:space="preserve">      国有资本经营预算收入</t>
  </si>
  <si>
    <t>2018年部门支出总体情况表</t>
  </si>
  <si>
    <t xml:space="preserve">                      2018年北京市门头沟区统计局部门收支总体情况表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</si>
</sst>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_);[Red]\(#,##0\)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);[Red]\(#,##0.00\)"/>
    <numFmt numFmtId="191" formatCode="0.E+00"/>
    <numFmt numFmtId="192" formatCode="0.00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宋体"/>
      <family val="0"/>
    </font>
    <font>
      <sz val="14"/>
      <color indexed="8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righ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185" fontId="1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9" fillId="33" borderId="13" xfId="0" applyFont="1" applyFill="1" applyBorder="1" applyAlignment="1">
      <alignment horizontal="center" vertical="center" shrinkToFit="1"/>
    </xf>
    <xf numFmtId="49" fontId="7" fillId="33" borderId="13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9" fillId="33" borderId="14" xfId="0" applyNumberFormat="1" applyFont="1" applyFill="1" applyBorder="1" applyAlignment="1">
      <alignment horizontal="center" vertical="center" shrinkToFit="1"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" fontId="13" fillId="0" borderId="11" xfId="0" applyNumberFormat="1" applyFont="1" applyBorder="1" applyAlignment="1" applyProtection="1">
      <alignment horizontal="right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4" fontId="7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0" fontId="1" fillId="0" borderId="11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190" fontId="10" fillId="0" borderId="15" xfId="40" applyNumberFormat="1" applyFont="1" applyFill="1" applyBorder="1" applyAlignment="1">
      <alignment horizontal="right"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192" fontId="17" fillId="0" borderId="13" xfId="40" applyNumberFormat="1" applyFont="1" applyFill="1" applyBorder="1" applyAlignment="1">
      <alignment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>
      <alignment horizontal="left" vertical="center" shrinkToFit="1"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>
      <alignment horizontal="center" vertical="center" shrinkToFit="1"/>
    </xf>
    <xf numFmtId="49" fontId="7" fillId="33" borderId="12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vertical="center" shrinkToFit="1"/>
    </xf>
    <xf numFmtId="49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vertical="center" shrinkToFit="1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10" fillId="0" borderId="22" xfId="40" applyNumberFormat="1" applyFont="1" applyFill="1" applyBorder="1" applyAlignment="1">
      <alignment horizontal="center" vertical="center" wrapText="1"/>
      <protection/>
    </xf>
    <xf numFmtId="0" fontId="10" fillId="0" borderId="23" xfId="40" applyNumberFormat="1" applyFont="1" applyFill="1" applyBorder="1" applyAlignment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4" fontId="2" fillId="0" borderId="11" xfId="0" applyNumberFormat="1" applyFont="1" applyBorder="1" applyAlignment="1" applyProtection="1">
      <alignment horizontal="center" vertical="center" wrapText="1"/>
      <protection/>
    </xf>
    <xf numFmtId="184" fontId="2" fillId="0" borderId="12" xfId="0" applyNumberFormat="1" applyFont="1" applyBorder="1" applyAlignment="1" applyProtection="1">
      <alignment horizontal="center" vertical="center" wrapText="1"/>
      <protection/>
    </xf>
    <xf numFmtId="184" fontId="2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4" fillId="33" borderId="0" xfId="0" applyNumberFormat="1" applyFont="1" applyFill="1" applyBorder="1" applyAlignment="1" applyProtection="1">
      <alignment horizontal="center" vertical="center"/>
      <protection/>
    </xf>
    <xf numFmtId="184" fontId="7" fillId="0" borderId="13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0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 customHeight="1"/>
  <cols>
    <col min="1" max="1" width="42.7109375" style="1" customWidth="1"/>
    <col min="2" max="2" width="22.7109375" style="1" customWidth="1"/>
    <col min="3" max="3" width="38.140625" style="1" customWidth="1"/>
    <col min="4" max="4" width="18.57421875" style="1" customWidth="1"/>
    <col min="5" max="6" width="9.00390625" style="1" customWidth="1"/>
  </cols>
  <sheetData>
    <row r="1" spans="1:5" ht="16.5" customHeight="1">
      <c r="A1" s="2"/>
      <c r="B1" s="3"/>
      <c r="C1" s="2"/>
      <c r="D1" s="4"/>
      <c r="E1" s="5" t="s">
        <v>1</v>
      </c>
    </row>
    <row r="2" spans="1:4" ht="46.5" customHeight="1">
      <c r="A2" s="90" t="s">
        <v>182</v>
      </c>
      <c r="B2" s="90"/>
      <c r="C2" s="90"/>
      <c r="D2" s="90"/>
    </row>
    <row r="3" spans="1:4" ht="27" customHeight="1">
      <c r="A3" s="6"/>
      <c r="B3" s="6"/>
      <c r="C3" s="6"/>
      <c r="D3" s="7" t="s">
        <v>2</v>
      </c>
    </row>
    <row r="4" spans="1:4" ht="21" customHeight="1">
      <c r="A4" s="91" t="s">
        <v>3</v>
      </c>
      <c r="B4" s="92" t="s">
        <v>4</v>
      </c>
      <c r="C4" s="91" t="s">
        <v>5</v>
      </c>
      <c r="D4" s="91"/>
    </row>
    <row r="5" spans="1:4" ht="21" customHeight="1">
      <c r="A5" s="8" t="s">
        <v>6</v>
      </c>
      <c r="B5" s="8" t="s">
        <v>7</v>
      </c>
      <c r="C5" s="8" t="s">
        <v>8</v>
      </c>
      <c r="D5" s="8" t="s">
        <v>9</v>
      </c>
    </row>
    <row r="6" spans="1:4" ht="21" customHeight="1">
      <c r="A6" s="9" t="s">
        <v>10</v>
      </c>
      <c r="B6" s="10">
        <v>29601765.189999998</v>
      </c>
      <c r="C6" s="9" t="s">
        <v>11</v>
      </c>
      <c r="D6" s="11">
        <v>29601765.189999998</v>
      </c>
    </row>
    <row r="7" spans="1:4" ht="21" customHeight="1">
      <c r="A7" s="9" t="s">
        <v>12</v>
      </c>
      <c r="B7" s="12"/>
      <c r="C7" s="9"/>
      <c r="D7" s="13"/>
    </row>
    <row r="8" spans="1:4" ht="26.25" customHeight="1">
      <c r="A8" s="14" t="s">
        <v>13</v>
      </c>
      <c r="B8" s="15"/>
      <c r="C8" s="9" t="s">
        <v>14</v>
      </c>
      <c r="D8" s="16"/>
    </row>
    <row r="9" spans="1:6" s="50" customFormat="1" ht="36" customHeight="1">
      <c r="A9" s="46" t="s">
        <v>15</v>
      </c>
      <c r="B9" s="47">
        <v>29601765.189999998</v>
      </c>
      <c r="C9" s="48" t="s">
        <v>16</v>
      </c>
      <c r="D9" s="47">
        <v>29601765.189999998</v>
      </c>
      <c r="E9" s="49"/>
      <c r="F9" s="49"/>
    </row>
    <row r="10" spans="2:4" ht="12.75" customHeight="1">
      <c r="B10" s="37"/>
      <c r="D10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8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74.8515625" style="1" customWidth="1"/>
    <col min="2" max="2" width="35.140625" style="1" customWidth="1"/>
    <col min="3" max="3" width="13.28125" style="0" customWidth="1"/>
    <col min="4" max="4" width="13.28125" style="0" bestFit="1" customWidth="1"/>
  </cols>
  <sheetData>
    <row r="1" spans="1:2" ht="16.5" customHeight="1">
      <c r="A1" s="2"/>
      <c r="B1" s="3"/>
    </row>
    <row r="2" spans="1:2" ht="46.5" customHeight="1">
      <c r="A2" s="93" t="s">
        <v>17</v>
      </c>
      <c r="B2" s="93"/>
    </row>
    <row r="3" spans="1:2" ht="27" customHeight="1">
      <c r="A3" s="6"/>
      <c r="B3" s="7" t="s">
        <v>2</v>
      </c>
    </row>
    <row r="4" spans="1:2" ht="20.25" customHeight="1">
      <c r="A4" s="8" t="s">
        <v>6</v>
      </c>
      <c r="B4" s="8" t="s">
        <v>7</v>
      </c>
    </row>
    <row r="5" spans="1:4" ht="20.25" customHeight="1">
      <c r="A5" s="9" t="s">
        <v>10</v>
      </c>
      <c r="B5" s="12">
        <v>29601765.189999998</v>
      </c>
      <c r="D5" s="83"/>
    </row>
    <row r="6" spans="1:4" ht="20.25" customHeight="1">
      <c r="A6" s="9" t="s">
        <v>18</v>
      </c>
      <c r="B6" s="17">
        <v>29568765.19</v>
      </c>
      <c r="D6" s="82"/>
    </row>
    <row r="7" spans="1:2" ht="20.25" customHeight="1">
      <c r="A7" s="9" t="s">
        <v>19</v>
      </c>
      <c r="B7" s="17">
        <v>29568765.189999998</v>
      </c>
    </row>
    <row r="8" spans="1:2" ht="20.25" customHeight="1">
      <c r="A8" s="9" t="s">
        <v>20</v>
      </c>
      <c r="B8" s="17"/>
    </row>
    <row r="9" spans="1:2" ht="20.25" customHeight="1">
      <c r="A9" s="9" t="s">
        <v>21</v>
      </c>
      <c r="B9" s="17"/>
    </row>
    <row r="10" spans="1:2" ht="20.25" customHeight="1">
      <c r="A10" s="9" t="s">
        <v>22</v>
      </c>
      <c r="B10" s="17"/>
    </row>
    <row r="11" spans="1:2" ht="20.25" customHeight="1">
      <c r="A11" s="9" t="s">
        <v>23</v>
      </c>
      <c r="B11" s="17"/>
    </row>
    <row r="12" spans="1:2" ht="20.25" customHeight="1">
      <c r="A12" s="9" t="s">
        <v>24</v>
      </c>
      <c r="B12" s="17"/>
    </row>
    <row r="13" spans="1:2" ht="20.25" customHeight="1">
      <c r="A13" s="9" t="s">
        <v>25</v>
      </c>
      <c r="B13" s="17"/>
    </row>
    <row r="14" spans="1:2" ht="20.25" customHeight="1">
      <c r="A14" s="9" t="s">
        <v>26</v>
      </c>
      <c r="B14" s="17"/>
    </row>
    <row r="15" spans="1:2" ht="20.25" customHeight="1">
      <c r="A15" s="9" t="s">
        <v>27</v>
      </c>
      <c r="B15" s="17">
        <v>33000</v>
      </c>
    </row>
    <row r="16" spans="1:2" ht="20.25" customHeight="1">
      <c r="A16" s="9" t="s">
        <v>12</v>
      </c>
      <c r="B16" s="12"/>
    </row>
    <row r="17" spans="1:2" ht="20.25" customHeight="1">
      <c r="A17" s="9" t="s">
        <v>13</v>
      </c>
      <c r="B17" s="12"/>
    </row>
    <row r="18" spans="1:2" s="50" customFormat="1" ht="20.25" customHeight="1">
      <c r="A18" s="51" t="s">
        <v>15</v>
      </c>
      <c r="B18" s="52">
        <v>29601765.189999998</v>
      </c>
    </row>
    <row r="19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30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61.7109375" style="1" customWidth="1"/>
    <col min="2" max="2" width="31.28125" style="1" customWidth="1"/>
  </cols>
  <sheetData>
    <row r="1" spans="1:2" ht="16.5" customHeight="1">
      <c r="A1" s="2"/>
      <c r="B1" s="4"/>
    </row>
    <row r="2" spans="1:2" ht="46.5" customHeight="1">
      <c r="A2" s="93" t="s">
        <v>181</v>
      </c>
      <c r="B2" s="93"/>
    </row>
    <row r="3" spans="1:2" ht="27" customHeight="1">
      <c r="A3" s="6"/>
      <c r="B3" s="7" t="s">
        <v>2</v>
      </c>
    </row>
    <row r="4" spans="1:2" ht="21" customHeight="1">
      <c r="A4" s="8" t="s">
        <v>8</v>
      </c>
      <c r="B4" s="8" t="s">
        <v>9</v>
      </c>
    </row>
    <row r="5" spans="1:2" ht="33.75" customHeight="1">
      <c r="A5" s="9" t="s">
        <v>28</v>
      </c>
      <c r="B5" s="17">
        <v>29160668.83</v>
      </c>
    </row>
    <row r="6" spans="1:2" ht="31.5" customHeight="1">
      <c r="A6" s="9" t="s">
        <v>29</v>
      </c>
      <c r="B6" s="17"/>
    </row>
    <row r="7" spans="1:2" ht="33.75" customHeight="1">
      <c r="A7" s="9" t="s">
        <v>30</v>
      </c>
      <c r="B7" s="17"/>
    </row>
    <row r="8" spans="1:2" ht="35.25" customHeight="1">
      <c r="A8" s="9" t="s">
        <v>31</v>
      </c>
      <c r="B8" s="17"/>
    </row>
    <row r="9" spans="1:2" ht="30" customHeight="1">
      <c r="A9" s="9" t="s">
        <v>32</v>
      </c>
      <c r="B9" s="17"/>
    </row>
    <row r="10" spans="1:2" ht="31.5" customHeight="1">
      <c r="A10" s="9" t="s">
        <v>33</v>
      </c>
      <c r="B10" s="17"/>
    </row>
    <row r="11" spans="1:2" ht="30.75" customHeight="1">
      <c r="A11" s="9" t="s">
        <v>34</v>
      </c>
      <c r="B11" s="17"/>
    </row>
    <row r="12" spans="1:2" ht="35.25" customHeight="1">
      <c r="A12" s="9" t="s">
        <v>35</v>
      </c>
      <c r="B12" s="17">
        <v>441096.36</v>
      </c>
    </row>
    <row r="13" spans="1:2" ht="33.75" customHeight="1">
      <c r="A13" s="9" t="s">
        <v>36</v>
      </c>
      <c r="B13" s="17"/>
    </row>
    <row r="14" spans="1:2" ht="32.25" customHeight="1">
      <c r="A14" s="9" t="s">
        <v>37</v>
      </c>
      <c r="B14" s="17"/>
    </row>
    <row r="15" spans="1:2" ht="31.5" customHeight="1">
      <c r="A15" s="9" t="s">
        <v>38</v>
      </c>
      <c r="B15" s="17"/>
    </row>
    <row r="16" spans="1:2" ht="30.75" customHeight="1">
      <c r="A16" s="9" t="s">
        <v>39</v>
      </c>
      <c r="B16" s="17"/>
    </row>
    <row r="17" spans="1:2" ht="30.75" customHeight="1">
      <c r="A17" s="9" t="s">
        <v>40</v>
      </c>
      <c r="B17" s="17"/>
    </row>
    <row r="18" spans="1:2" ht="31.5" customHeight="1">
      <c r="A18" s="9" t="s">
        <v>41</v>
      </c>
      <c r="B18" s="17"/>
    </row>
    <row r="19" spans="1:2" ht="33.75" customHeight="1">
      <c r="A19" s="9" t="s">
        <v>42</v>
      </c>
      <c r="B19" s="17"/>
    </row>
    <row r="20" spans="1:2" ht="33.75" customHeight="1">
      <c r="A20" s="9" t="s">
        <v>43</v>
      </c>
      <c r="B20" s="17"/>
    </row>
    <row r="21" spans="1:2" ht="30.75" customHeight="1">
      <c r="A21" s="9" t="s">
        <v>44</v>
      </c>
      <c r="B21" s="17"/>
    </row>
    <row r="22" spans="1:2" ht="32.25" customHeight="1">
      <c r="A22" s="9" t="s">
        <v>45</v>
      </c>
      <c r="B22" s="17"/>
    </row>
    <row r="23" spans="1:2" ht="28.5" customHeight="1">
      <c r="A23" s="9" t="s">
        <v>46</v>
      </c>
      <c r="B23" s="17"/>
    </row>
    <row r="24" spans="1:2" ht="33" customHeight="1">
      <c r="A24" s="9" t="s">
        <v>47</v>
      </c>
      <c r="B24" s="17"/>
    </row>
    <row r="25" spans="1:2" ht="34.5" customHeight="1">
      <c r="A25" s="9" t="s">
        <v>48</v>
      </c>
      <c r="B25" s="17"/>
    </row>
    <row r="26" spans="1:2" ht="34.5" customHeight="1">
      <c r="A26" s="41" t="s">
        <v>166</v>
      </c>
      <c r="B26" s="17"/>
    </row>
    <row r="27" spans="1:2" ht="27.75" customHeight="1">
      <c r="A27" s="41" t="s">
        <v>167</v>
      </c>
      <c r="B27" s="17"/>
    </row>
    <row r="28" spans="1:2" ht="30.75" customHeight="1">
      <c r="A28" s="41" t="s">
        <v>49</v>
      </c>
      <c r="B28" s="17"/>
    </row>
    <row r="29" spans="1:2" ht="29.25" customHeight="1">
      <c r="A29" s="41" t="s">
        <v>50</v>
      </c>
      <c r="B29" s="17"/>
    </row>
    <row r="30" spans="1:2" s="50" customFormat="1" ht="24" customHeight="1">
      <c r="A30" s="53" t="s">
        <v>16</v>
      </c>
      <c r="B30" s="54">
        <v>29601765.19</v>
      </c>
    </row>
    <row r="31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0.4" bottom="1" header="0.23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1"/>
  <sheetViews>
    <sheetView showGridLines="0" zoomScalePageLayoutView="0" workbookViewId="0" topLeftCell="A1">
      <selection activeCell="F29" sqref="F29"/>
    </sheetView>
  </sheetViews>
  <sheetFormatPr defaultColWidth="9.140625" defaultRowHeight="12.75" customHeight="1"/>
  <cols>
    <col min="1" max="1" width="36.7109375" style="39" bestFit="1" customWidth="1"/>
    <col min="2" max="2" width="19.7109375" style="39" bestFit="1" customWidth="1"/>
    <col min="3" max="3" width="9.7109375" style="1" bestFit="1" customWidth="1"/>
    <col min="4" max="4" width="6.28125" style="1" bestFit="1" customWidth="1"/>
    <col min="5" max="5" width="4.00390625" style="1" bestFit="1" customWidth="1"/>
    <col min="6" max="6" width="36.7109375" style="1" bestFit="1" customWidth="1"/>
    <col min="7" max="8" width="19.7109375" style="1" bestFit="1" customWidth="1"/>
    <col min="9" max="9" width="18.28125" style="1" bestFit="1" customWidth="1"/>
    <col min="10" max="10" width="21.28125" style="1" bestFit="1" customWidth="1"/>
    <col min="11" max="11" width="23.8515625" style="1" bestFit="1" customWidth="1"/>
    <col min="12" max="12" width="26.421875" style="1" bestFit="1" customWidth="1"/>
    <col min="13" max="13" width="0.13671875" style="1" customWidth="1"/>
  </cols>
  <sheetData>
    <row r="1" spans="3:10" ht="18.75" customHeight="1">
      <c r="C1" s="19"/>
      <c r="D1" s="3"/>
      <c r="E1" s="3"/>
      <c r="F1" s="3"/>
      <c r="G1" s="3"/>
      <c r="H1" s="3"/>
      <c r="I1" s="4"/>
      <c r="J1" s="20" t="s">
        <v>1</v>
      </c>
    </row>
    <row r="2" spans="1:12" ht="43.5" customHeight="1">
      <c r="A2" s="93" t="s">
        <v>165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3:12" ht="43.5" customHeight="1">
      <c r="C3" s="42"/>
      <c r="D3" s="43"/>
      <c r="E3" s="43"/>
      <c r="F3" s="43"/>
      <c r="G3" s="43"/>
      <c r="H3" s="43"/>
      <c r="I3" s="43"/>
      <c r="J3" s="43"/>
      <c r="K3" s="43"/>
      <c r="L3" s="44" t="s">
        <v>2</v>
      </c>
    </row>
    <row r="4" spans="1:12" ht="18" customHeight="1">
      <c r="A4" s="94" t="s">
        <v>3</v>
      </c>
      <c r="B4" s="94"/>
      <c r="C4" s="99" t="s">
        <v>164</v>
      </c>
      <c r="D4" s="100"/>
      <c r="E4" s="100"/>
      <c r="F4" s="100"/>
      <c r="G4" s="100"/>
      <c r="H4" s="100"/>
      <c r="I4" s="100"/>
      <c r="J4" s="100"/>
      <c r="K4" s="100"/>
      <c r="L4" s="101"/>
    </row>
    <row r="5" spans="1:12" ht="22.5" customHeight="1">
      <c r="A5" s="95" t="s">
        <v>160</v>
      </c>
      <c r="B5" s="97" t="s">
        <v>161</v>
      </c>
      <c r="C5" s="91" t="s">
        <v>51</v>
      </c>
      <c r="D5" s="91"/>
      <c r="E5" s="91"/>
      <c r="F5" s="102" t="s">
        <v>52</v>
      </c>
      <c r="G5" s="91" t="s">
        <v>53</v>
      </c>
      <c r="H5" s="105" t="s">
        <v>54</v>
      </c>
      <c r="I5" s="106"/>
      <c r="J5" s="107" t="s">
        <v>55</v>
      </c>
      <c r="K5" s="108"/>
      <c r="L5" s="109"/>
    </row>
    <row r="6" spans="1:12" ht="22.5" customHeight="1">
      <c r="A6" s="96"/>
      <c r="B6" s="98"/>
      <c r="C6" s="23" t="s">
        <v>56</v>
      </c>
      <c r="D6" s="23" t="s">
        <v>57</v>
      </c>
      <c r="E6" s="23" t="s">
        <v>58</v>
      </c>
      <c r="F6" s="103"/>
      <c r="G6" s="104"/>
      <c r="H6" s="24" t="s">
        <v>59</v>
      </c>
      <c r="I6" s="23" t="s">
        <v>60</v>
      </c>
      <c r="J6" s="25" t="s">
        <v>61</v>
      </c>
      <c r="K6" s="25" t="s">
        <v>62</v>
      </c>
      <c r="L6" s="25" t="s">
        <v>63</v>
      </c>
    </row>
    <row r="7" spans="1:13" s="50" customFormat="1" ht="22.5" customHeight="1">
      <c r="A7" s="40" t="s">
        <v>162</v>
      </c>
      <c r="B7" s="55">
        <f>B8+B17</f>
        <v>29127668.83</v>
      </c>
      <c r="C7" s="56" t="s">
        <v>0</v>
      </c>
      <c r="D7" s="57" t="s">
        <v>0</v>
      </c>
      <c r="E7" s="58" t="s">
        <v>0</v>
      </c>
      <c r="F7" s="45" t="s">
        <v>169</v>
      </c>
      <c r="G7" s="59">
        <f>G8+G17</f>
        <v>29568765.189999998</v>
      </c>
      <c r="H7" s="60">
        <f>H8+H17</f>
        <v>22957972.189999998</v>
      </c>
      <c r="I7" s="61">
        <f>I8+I17</f>
        <v>6610793</v>
      </c>
      <c r="J7" s="62">
        <f>J8+J17</f>
        <v>29568765.189999998</v>
      </c>
      <c r="K7" s="63"/>
      <c r="L7" s="64"/>
      <c r="M7" s="49"/>
    </row>
    <row r="8" spans="1:12" ht="22.5" customHeight="1">
      <c r="A8" s="41" t="s">
        <v>163</v>
      </c>
      <c r="B8" s="12">
        <v>29127668.83</v>
      </c>
      <c r="C8" s="26" t="s">
        <v>69</v>
      </c>
      <c r="D8" s="26"/>
      <c r="E8" s="26"/>
      <c r="F8" s="26" t="s">
        <v>66</v>
      </c>
      <c r="G8" s="12">
        <f>G9</f>
        <v>29127668.83</v>
      </c>
      <c r="H8" s="12">
        <f>H9</f>
        <v>22516875.83</v>
      </c>
      <c r="I8" s="12">
        <f>I9</f>
        <v>6610793</v>
      </c>
      <c r="J8" s="12">
        <f>J9</f>
        <v>29127668.83</v>
      </c>
      <c r="K8" s="12"/>
      <c r="L8" s="12"/>
    </row>
    <row r="9" spans="1:12" ht="22.5" customHeight="1">
      <c r="A9" s="26"/>
      <c r="B9" s="12"/>
      <c r="C9" s="26"/>
      <c r="D9" s="38" t="s">
        <v>67</v>
      </c>
      <c r="E9" s="26"/>
      <c r="F9" s="26" t="s">
        <v>68</v>
      </c>
      <c r="G9" s="12">
        <f>SUM(G10:G16)</f>
        <v>29127668.83</v>
      </c>
      <c r="H9" s="12">
        <f>SUM(H10:H16)</f>
        <v>22516875.83</v>
      </c>
      <c r="I9" s="12">
        <f>SUM(I10:I16)</f>
        <v>6610793</v>
      </c>
      <c r="J9" s="12">
        <f>SUM(J10:J16)</f>
        <v>29127668.83</v>
      </c>
      <c r="K9" s="12"/>
      <c r="L9" s="12"/>
    </row>
    <row r="10" spans="1:12" ht="22.5" customHeight="1">
      <c r="A10" s="26"/>
      <c r="B10" s="12"/>
      <c r="C10" s="26" t="s">
        <v>69</v>
      </c>
      <c r="D10" s="38" t="s">
        <v>67</v>
      </c>
      <c r="E10" s="26" t="s">
        <v>71</v>
      </c>
      <c r="F10" s="26" t="s">
        <v>72</v>
      </c>
      <c r="G10" s="12">
        <v>20859519.2</v>
      </c>
      <c r="H10" s="17">
        <v>20859519.2</v>
      </c>
      <c r="I10" s="17"/>
      <c r="J10" s="12">
        <v>20859519.2</v>
      </c>
      <c r="K10" s="12"/>
      <c r="L10" s="12"/>
    </row>
    <row r="11" spans="1:12" ht="22.5" customHeight="1">
      <c r="A11" s="26"/>
      <c r="B11" s="12"/>
      <c r="C11" s="26" t="s">
        <v>69</v>
      </c>
      <c r="D11" s="38" t="s">
        <v>67</v>
      </c>
      <c r="E11" s="26" t="s">
        <v>73</v>
      </c>
      <c r="F11" s="26" t="s">
        <v>74</v>
      </c>
      <c r="G11" s="12">
        <v>111200</v>
      </c>
      <c r="H11" s="17"/>
      <c r="I11" s="17">
        <v>111200</v>
      </c>
      <c r="J11" s="12">
        <v>111200</v>
      </c>
      <c r="K11" s="12"/>
      <c r="L11" s="12"/>
    </row>
    <row r="12" spans="1:12" s="1" customFormat="1" ht="22.5" customHeight="1">
      <c r="A12" s="26"/>
      <c r="B12" s="12"/>
      <c r="C12" s="26" t="s">
        <v>69</v>
      </c>
      <c r="D12" s="38" t="s">
        <v>67</v>
      </c>
      <c r="E12" s="26" t="s">
        <v>150</v>
      </c>
      <c r="F12" s="26" t="s">
        <v>151</v>
      </c>
      <c r="G12" s="12">
        <v>1747673</v>
      </c>
      <c r="H12" s="17"/>
      <c r="I12" s="17">
        <v>1747673</v>
      </c>
      <c r="J12" s="12">
        <v>1747673</v>
      </c>
      <c r="K12" s="12"/>
      <c r="L12" s="12"/>
    </row>
    <row r="13" spans="1:12" s="1" customFormat="1" ht="22.5" customHeight="1">
      <c r="A13" s="26"/>
      <c r="B13" s="12"/>
      <c r="C13" s="26" t="s">
        <v>69</v>
      </c>
      <c r="D13" s="38" t="s">
        <v>67</v>
      </c>
      <c r="E13" s="26" t="s">
        <v>152</v>
      </c>
      <c r="F13" s="26" t="s">
        <v>153</v>
      </c>
      <c r="G13" s="12">
        <v>198760</v>
      </c>
      <c r="H13" s="17"/>
      <c r="I13" s="17">
        <v>198760</v>
      </c>
      <c r="J13" s="12">
        <v>198760</v>
      </c>
      <c r="K13" s="12"/>
      <c r="L13" s="12"/>
    </row>
    <row r="14" spans="1:12" s="1" customFormat="1" ht="22.5" customHeight="1">
      <c r="A14" s="26"/>
      <c r="B14" s="12"/>
      <c r="C14" s="26" t="s">
        <v>69</v>
      </c>
      <c r="D14" s="38" t="s">
        <v>67</v>
      </c>
      <c r="E14" s="26" t="s">
        <v>154</v>
      </c>
      <c r="F14" s="26" t="s">
        <v>155</v>
      </c>
      <c r="G14" s="12">
        <v>4132860</v>
      </c>
      <c r="H14" s="17"/>
      <c r="I14" s="17">
        <v>4132860</v>
      </c>
      <c r="J14" s="12">
        <v>4132860</v>
      </c>
      <c r="K14" s="12"/>
      <c r="L14" s="12"/>
    </row>
    <row r="15" spans="1:12" s="1" customFormat="1" ht="22.5" customHeight="1">
      <c r="A15" s="26"/>
      <c r="B15" s="12"/>
      <c r="C15" s="26" t="s">
        <v>69</v>
      </c>
      <c r="D15" s="38" t="s">
        <v>67</v>
      </c>
      <c r="E15" s="26" t="s">
        <v>156</v>
      </c>
      <c r="F15" s="26" t="s">
        <v>157</v>
      </c>
      <c r="G15" s="12">
        <v>420300</v>
      </c>
      <c r="H15" s="17"/>
      <c r="I15" s="17">
        <v>420300</v>
      </c>
      <c r="J15" s="12">
        <v>420300</v>
      </c>
      <c r="K15" s="12"/>
      <c r="L15" s="12"/>
    </row>
    <row r="16" spans="1:12" s="1" customFormat="1" ht="22.5" customHeight="1">
      <c r="A16" s="26"/>
      <c r="B16" s="12"/>
      <c r="C16" s="26" t="s">
        <v>69</v>
      </c>
      <c r="D16" s="38" t="s">
        <v>67</v>
      </c>
      <c r="E16" s="26" t="s">
        <v>158</v>
      </c>
      <c r="F16" s="26" t="s">
        <v>159</v>
      </c>
      <c r="G16" s="12">
        <v>1657356.63</v>
      </c>
      <c r="H16" s="17">
        <v>1657356.63</v>
      </c>
      <c r="I16" s="17"/>
      <c r="J16" s="12">
        <v>1657356.63</v>
      </c>
      <c r="K16" s="12"/>
      <c r="L16" s="12"/>
    </row>
    <row r="17" spans="1:12" ht="22.5" customHeight="1">
      <c r="A17" s="26"/>
      <c r="B17" s="12"/>
      <c r="C17" s="26" t="s">
        <v>78</v>
      </c>
      <c r="D17" s="26"/>
      <c r="E17" s="26"/>
      <c r="F17" s="26" t="s">
        <v>76</v>
      </c>
      <c r="G17" s="12">
        <v>441096.36</v>
      </c>
      <c r="H17" s="17">
        <v>441096.36</v>
      </c>
      <c r="I17" s="17"/>
      <c r="J17" s="12">
        <v>441096.36</v>
      </c>
      <c r="K17" s="12"/>
      <c r="L17" s="12"/>
    </row>
    <row r="18" spans="1:12" ht="22.5" customHeight="1">
      <c r="A18" s="26"/>
      <c r="B18" s="12"/>
      <c r="C18" s="26"/>
      <c r="D18" s="38" t="s">
        <v>67</v>
      </c>
      <c r="E18" s="26"/>
      <c r="F18" s="26" t="s">
        <v>77</v>
      </c>
      <c r="G18" s="12">
        <v>441096.36</v>
      </c>
      <c r="H18" s="17">
        <v>441096.36</v>
      </c>
      <c r="I18" s="17"/>
      <c r="J18" s="12">
        <v>441096.36</v>
      </c>
      <c r="K18" s="12"/>
      <c r="L18" s="12"/>
    </row>
    <row r="19" spans="1:12" ht="22.5" customHeight="1">
      <c r="A19" s="26"/>
      <c r="B19" s="12"/>
      <c r="C19" s="26" t="s">
        <v>78</v>
      </c>
      <c r="D19" s="38" t="s">
        <v>67</v>
      </c>
      <c r="E19" s="26" t="s">
        <v>71</v>
      </c>
      <c r="F19" s="26" t="s">
        <v>79</v>
      </c>
      <c r="G19" s="12">
        <v>441096.36</v>
      </c>
      <c r="H19" s="17">
        <v>441096.36</v>
      </c>
      <c r="I19" s="17"/>
      <c r="J19" s="12">
        <v>441096.36</v>
      </c>
      <c r="K19" s="12"/>
      <c r="L19" s="12"/>
    </row>
    <row r="20" spans="1:12" ht="22.5" customHeight="1">
      <c r="A20" s="41" t="s">
        <v>179</v>
      </c>
      <c r="B20" s="12">
        <v>0</v>
      </c>
      <c r="C20" s="26"/>
      <c r="D20" s="38"/>
      <c r="E20" s="26"/>
      <c r="F20" s="26"/>
      <c r="G20" s="12"/>
      <c r="H20" s="17"/>
      <c r="I20" s="17"/>
      <c r="J20" s="12"/>
      <c r="K20" s="12"/>
      <c r="L20" s="12"/>
    </row>
    <row r="21" spans="1:12" ht="22.5" customHeight="1">
      <c r="A21" s="41" t="s">
        <v>180</v>
      </c>
      <c r="B21" s="12">
        <v>0</v>
      </c>
      <c r="C21" s="26"/>
      <c r="D21" s="38"/>
      <c r="E21" s="26"/>
      <c r="F21" s="26"/>
      <c r="G21" s="12"/>
      <c r="H21" s="17"/>
      <c r="I21" s="17"/>
      <c r="J21" s="12"/>
      <c r="K21" s="12"/>
      <c r="L21" s="12"/>
    </row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A4:B4"/>
    <mergeCell ref="A5:A6"/>
    <mergeCell ref="B5:B6"/>
    <mergeCell ref="C4:L4"/>
    <mergeCell ref="C5:E5"/>
    <mergeCell ref="F5:F6"/>
    <mergeCell ref="G5:G6"/>
    <mergeCell ref="H5:I5"/>
    <mergeCell ref="J5:L5"/>
  </mergeCells>
  <printOptions/>
  <pageMargins left="0.75" right="0.75" top="0.59" bottom="0.63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showGridLines="0" zoomScalePageLayoutView="0" workbookViewId="0" topLeftCell="A1">
      <selection activeCell="F6" sqref="F6"/>
    </sheetView>
  </sheetViews>
  <sheetFormatPr defaultColWidth="9.140625" defaultRowHeight="12.75" customHeight="1"/>
  <cols>
    <col min="1" max="1" width="9.57421875" style="1" customWidth="1"/>
    <col min="2" max="2" width="7.57421875" style="1" customWidth="1"/>
    <col min="3" max="3" width="6.57421875" style="1" customWidth="1"/>
    <col min="4" max="4" width="35.140625" style="1" customWidth="1"/>
    <col min="5" max="5" width="22.00390625" style="1" customWidth="1"/>
    <col min="6" max="6" width="26.00390625" style="1" customWidth="1"/>
    <col min="7" max="7" width="21.8515625" style="1" customWidth="1"/>
    <col min="8" max="8" width="9.00390625" style="1" customWidth="1"/>
    <col min="9" max="9" width="17.421875" style="0" bestFit="1" customWidth="1"/>
  </cols>
  <sheetData>
    <row r="1" spans="1:7" ht="18.75" customHeight="1">
      <c r="A1" s="19"/>
      <c r="B1" s="3"/>
      <c r="C1" s="3"/>
      <c r="D1" s="3"/>
      <c r="E1" s="3"/>
      <c r="F1" s="3"/>
      <c r="G1" s="4"/>
    </row>
    <row r="2" spans="1:7" ht="43.5" customHeight="1">
      <c r="A2" s="93" t="s">
        <v>80</v>
      </c>
      <c r="B2" s="93"/>
      <c r="C2" s="93"/>
      <c r="D2" s="93"/>
      <c r="E2" s="93"/>
      <c r="F2" s="93"/>
      <c r="G2" s="93"/>
    </row>
    <row r="3" spans="1:7" ht="18" customHeight="1">
      <c r="A3" s="6"/>
      <c r="B3" s="21"/>
      <c r="C3" s="21"/>
      <c r="D3" s="21"/>
      <c r="E3" s="21"/>
      <c r="F3" s="22"/>
      <c r="G3" s="7" t="s">
        <v>2</v>
      </c>
    </row>
    <row r="4" spans="1:7" ht="22.5" customHeight="1">
      <c r="A4" s="91" t="s">
        <v>51</v>
      </c>
      <c r="B4" s="91"/>
      <c r="C4" s="91"/>
      <c r="D4" s="102" t="s">
        <v>52</v>
      </c>
      <c r="E4" s="91" t="s">
        <v>53</v>
      </c>
      <c r="F4" s="105" t="s">
        <v>54</v>
      </c>
      <c r="G4" s="106"/>
    </row>
    <row r="5" spans="1:7" ht="22.5" customHeight="1">
      <c r="A5" s="23" t="s">
        <v>56</v>
      </c>
      <c r="B5" s="23" t="s">
        <v>57</v>
      </c>
      <c r="C5" s="23" t="s">
        <v>58</v>
      </c>
      <c r="D5" s="103"/>
      <c r="E5" s="104"/>
      <c r="F5" s="24" t="s">
        <v>59</v>
      </c>
      <c r="G5" s="23" t="s">
        <v>60</v>
      </c>
    </row>
    <row r="6" spans="1:9" s="50" customFormat="1" ht="22.5" customHeight="1">
      <c r="A6" s="65" t="s">
        <v>0</v>
      </c>
      <c r="B6" s="66" t="s">
        <v>0</v>
      </c>
      <c r="C6" s="67" t="s">
        <v>0</v>
      </c>
      <c r="D6" s="68" t="s">
        <v>64</v>
      </c>
      <c r="E6" s="69">
        <f>E7+E16</f>
        <v>29568765.189999998</v>
      </c>
      <c r="F6" s="70">
        <f>F7+F16</f>
        <v>22957972.189999998</v>
      </c>
      <c r="G6" s="71">
        <f>G7+G16</f>
        <v>6610793</v>
      </c>
      <c r="H6" s="49"/>
      <c r="I6" s="17">
        <v>29568765.19</v>
      </c>
    </row>
    <row r="7" spans="1:7" ht="22.5" customHeight="1">
      <c r="A7" s="26" t="s">
        <v>65</v>
      </c>
      <c r="B7" s="26"/>
      <c r="C7" s="26"/>
      <c r="D7" s="26" t="s">
        <v>66</v>
      </c>
      <c r="E7" s="12">
        <f>E8</f>
        <v>29127668.83</v>
      </c>
      <c r="F7" s="12">
        <f>F8</f>
        <v>22516875.83</v>
      </c>
      <c r="G7" s="12">
        <f>G8</f>
        <v>6610793</v>
      </c>
    </row>
    <row r="8" spans="1:7" ht="22.5" customHeight="1">
      <c r="A8" s="26"/>
      <c r="B8" s="26" t="s">
        <v>67</v>
      </c>
      <c r="C8" s="26"/>
      <c r="D8" s="26" t="s">
        <v>68</v>
      </c>
      <c r="E8" s="12">
        <f>SUM(E9:E15)</f>
        <v>29127668.83</v>
      </c>
      <c r="F8" s="12">
        <f>SUM(F9:F15)</f>
        <v>22516875.83</v>
      </c>
      <c r="G8" s="12">
        <f>SUM(G9:G15)</f>
        <v>6610793</v>
      </c>
    </row>
    <row r="9" spans="1:7" ht="22.5" customHeight="1">
      <c r="A9" s="26" t="s">
        <v>69</v>
      </c>
      <c r="B9" s="26" t="s">
        <v>70</v>
      </c>
      <c r="C9" s="26" t="s">
        <v>71</v>
      </c>
      <c r="D9" s="26" t="s">
        <v>72</v>
      </c>
      <c r="E9" s="12">
        <v>20859519.2</v>
      </c>
      <c r="F9" s="17">
        <v>20859519.2</v>
      </c>
      <c r="G9" s="17"/>
    </row>
    <row r="10" spans="1:7" ht="22.5" customHeight="1">
      <c r="A10" s="26" t="s">
        <v>69</v>
      </c>
      <c r="B10" s="26" t="s">
        <v>70</v>
      </c>
      <c r="C10" s="26" t="s">
        <v>73</v>
      </c>
      <c r="D10" s="26" t="s">
        <v>74</v>
      </c>
      <c r="E10" s="12">
        <v>111200</v>
      </c>
      <c r="F10" s="17"/>
      <c r="G10" s="17">
        <v>111200</v>
      </c>
    </row>
    <row r="11" spans="1:7" ht="22.5" customHeight="1">
      <c r="A11" s="26" t="s">
        <v>69</v>
      </c>
      <c r="B11" s="26" t="s">
        <v>70</v>
      </c>
      <c r="C11" s="26" t="s">
        <v>150</v>
      </c>
      <c r="D11" s="26" t="s">
        <v>151</v>
      </c>
      <c r="E11" s="12">
        <v>1747673</v>
      </c>
      <c r="F11" s="17"/>
      <c r="G11" s="17">
        <v>1747673</v>
      </c>
    </row>
    <row r="12" spans="1:7" ht="22.5" customHeight="1">
      <c r="A12" s="26" t="s">
        <v>69</v>
      </c>
      <c r="B12" s="26" t="s">
        <v>70</v>
      </c>
      <c r="C12" s="26" t="s">
        <v>152</v>
      </c>
      <c r="D12" s="26" t="s">
        <v>153</v>
      </c>
      <c r="E12" s="12">
        <v>198760</v>
      </c>
      <c r="F12" s="17"/>
      <c r="G12" s="17">
        <v>198760</v>
      </c>
    </row>
    <row r="13" spans="1:7" ht="22.5" customHeight="1">
      <c r="A13" s="26" t="s">
        <v>69</v>
      </c>
      <c r="B13" s="26" t="s">
        <v>70</v>
      </c>
      <c r="C13" s="26" t="s">
        <v>154</v>
      </c>
      <c r="D13" s="26" t="s">
        <v>155</v>
      </c>
      <c r="E13" s="12">
        <v>4132860</v>
      </c>
      <c r="F13" s="17"/>
      <c r="G13" s="17">
        <v>4132860</v>
      </c>
    </row>
    <row r="14" spans="1:7" ht="22.5" customHeight="1">
      <c r="A14" s="26" t="s">
        <v>69</v>
      </c>
      <c r="B14" s="26" t="s">
        <v>70</v>
      </c>
      <c r="C14" s="26" t="s">
        <v>156</v>
      </c>
      <c r="D14" s="26" t="s">
        <v>157</v>
      </c>
      <c r="E14" s="12">
        <v>420300</v>
      </c>
      <c r="F14" s="17"/>
      <c r="G14" s="17">
        <v>420300</v>
      </c>
    </row>
    <row r="15" spans="1:7" ht="22.5" customHeight="1">
      <c r="A15" s="26" t="s">
        <v>69</v>
      </c>
      <c r="B15" s="26" t="s">
        <v>70</v>
      </c>
      <c r="C15" s="26" t="s">
        <v>158</v>
      </c>
      <c r="D15" s="26" t="s">
        <v>159</v>
      </c>
      <c r="E15" s="12">
        <v>1657356.63</v>
      </c>
      <c r="F15" s="17">
        <v>1657356.63</v>
      </c>
      <c r="G15" s="17"/>
    </row>
    <row r="16" spans="1:7" ht="22.5" customHeight="1">
      <c r="A16" s="26" t="s">
        <v>75</v>
      </c>
      <c r="B16" s="26"/>
      <c r="C16" s="26"/>
      <c r="D16" s="26" t="s">
        <v>76</v>
      </c>
      <c r="E16" s="12">
        <v>441096.36</v>
      </c>
      <c r="F16" s="17">
        <v>441096.36</v>
      </c>
      <c r="G16" s="17"/>
    </row>
    <row r="17" spans="1:7" ht="22.5" customHeight="1">
      <c r="A17" s="26"/>
      <c r="B17" s="26" t="s">
        <v>67</v>
      </c>
      <c r="C17" s="26"/>
      <c r="D17" s="26" t="s">
        <v>77</v>
      </c>
      <c r="E17" s="12">
        <v>441096.36</v>
      </c>
      <c r="F17" s="17">
        <v>441096.36</v>
      </c>
      <c r="G17" s="17"/>
    </row>
    <row r="18" spans="1:7" ht="22.5" customHeight="1">
      <c r="A18" s="26" t="s">
        <v>78</v>
      </c>
      <c r="B18" s="26" t="s">
        <v>70</v>
      </c>
      <c r="C18" s="26" t="s">
        <v>71</v>
      </c>
      <c r="D18" s="26" t="s">
        <v>79</v>
      </c>
      <c r="E18" s="12">
        <v>441096.36</v>
      </c>
      <c r="F18" s="17">
        <v>441096.36</v>
      </c>
      <c r="G18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G2"/>
    <mergeCell ref="A4:C4"/>
    <mergeCell ref="D4:D5"/>
    <mergeCell ref="E4:E5"/>
    <mergeCell ref="F4:G4"/>
  </mergeCells>
  <printOptions/>
  <pageMargins left="0.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34"/>
  <sheetViews>
    <sheetView showGridLines="0" zoomScalePageLayoutView="0" workbookViewId="0" topLeftCell="A1">
      <selection activeCell="H34" sqref="H34"/>
    </sheetView>
  </sheetViews>
  <sheetFormatPr defaultColWidth="9.140625" defaultRowHeight="12.75" customHeight="1"/>
  <cols>
    <col min="1" max="1" width="14.57421875" style="1" customWidth="1"/>
    <col min="2" max="2" width="11.00390625" style="1" bestFit="1" customWidth="1"/>
    <col min="3" max="3" width="35.7109375" style="1" bestFit="1" customWidth="1"/>
    <col min="4" max="4" width="21.140625" style="1" bestFit="1" customWidth="1"/>
    <col min="5" max="5" width="14.421875" style="0" bestFit="1" customWidth="1"/>
  </cols>
  <sheetData>
    <row r="1" spans="1:4" ht="35.25" customHeight="1">
      <c r="A1" s="112" t="s">
        <v>81</v>
      </c>
      <c r="B1" s="112"/>
      <c r="C1" s="112"/>
      <c r="D1" s="112"/>
    </row>
    <row r="2" spans="2:4" ht="17.25" customHeight="1">
      <c r="B2" s="27"/>
      <c r="D2" s="28" t="s">
        <v>82</v>
      </c>
    </row>
    <row r="3" spans="1:4" ht="17.25" customHeight="1">
      <c r="A3" s="113" t="s">
        <v>83</v>
      </c>
      <c r="B3" s="114" t="s">
        <v>84</v>
      </c>
      <c r="C3" s="114"/>
      <c r="D3" s="115" t="s">
        <v>53</v>
      </c>
    </row>
    <row r="4" spans="1:4" ht="17.25" customHeight="1">
      <c r="A4" s="113"/>
      <c r="B4" s="30" t="s">
        <v>85</v>
      </c>
      <c r="C4" s="29" t="s">
        <v>52</v>
      </c>
      <c r="D4" s="116"/>
    </row>
    <row r="5" spans="1:4" ht="17.25" customHeight="1">
      <c r="A5" s="117" t="s">
        <v>59</v>
      </c>
      <c r="B5" s="110" t="s">
        <v>168</v>
      </c>
      <c r="C5" s="111"/>
      <c r="D5" s="86">
        <f>D6+D18+D31</f>
        <v>22957972.19</v>
      </c>
    </row>
    <row r="6" spans="1:4" ht="17.25" customHeight="1">
      <c r="A6" s="118"/>
      <c r="B6" s="31" t="s">
        <v>86</v>
      </c>
      <c r="C6" s="31" t="s">
        <v>87</v>
      </c>
      <c r="D6" s="18">
        <v>21510741.21</v>
      </c>
    </row>
    <row r="7" spans="1:4" ht="17.25" customHeight="1">
      <c r="A7" s="118"/>
      <c r="B7" s="31" t="s">
        <v>88</v>
      </c>
      <c r="C7" s="31" t="s">
        <v>89</v>
      </c>
      <c r="D7" s="18">
        <v>2871060</v>
      </c>
    </row>
    <row r="8" spans="1:4" ht="17.25" customHeight="1">
      <c r="A8" s="118"/>
      <c r="B8" s="31" t="s">
        <v>90</v>
      </c>
      <c r="C8" s="31" t="s">
        <v>91</v>
      </c>
      <c r="D8" s="18">
        <v>9133338</v>
      </c>
    </row>
    <row r="9" spans="1:4" ht="17.25" customHeight="1">
      <c r="A9" s="118"/>
      <c r="B9" s="31" t="s">
        <v>92</v>
      </c>
      <c r="C9" s="31" t="s">
        <v>93</v>
      </c>
      <c r="D9" s="18">
        <v>4316013</v>
      </c>
    </row>
    <row r="10" spans="1:4" ht="17.25" customHeight="1">
      <c r="A10" s="118"/>
      <c r="B10" s="84" t="s">
        <v>176</v>
      </c>
      <c r="C10" s="84" t="s">
        <v>177</v>
      </c>
      <c r="D10" s="18">
        <v>95400</v>
      </c>
    </row>
    <row r="11" spans="1:4" ht="17.25" customHeight="1">
      <c r="A11" s="118"/>
      <c r="B11" s="31" t="s">
        <v>94</v>
      </c>
      <c r="C11" s="31" t="s">
        <v>95</v>
      </c>
      <c r="D11" s="18">
        <v>1626704.4</v>
      </c>
    </row>
    <row r="12" spans="1:4" ht="17.25" customHeight="1">
      <c r="A12" s="118"/>
      <c r="B12" s="31" t="s">
        <v>96</v>
      </c>
      <c r="C12" s="31" t="s">
        <v>97</v>
      </c>
      <c r="D12" s="18">
        <v>650681.76</v>
      </c>
    </row>
    <row r="13" spans="1:4" ht="17.25" customHeight="1">
      <c r="A13" s="118"/>
      <c r="B13" s="31" t="s">
        <v>98</v>
      </c>
      <c r="C13" s="31" t="s">
        <v>99</v>
      </c>
      <c r="D13" s="18">
        <v>1156051.2</v>
      </c>
    </row>
    <row r="14" spans="1:4" ht="17.25" customHeight="1">
      <c r="A14" s="118"/>
      <c r="B14" s="31" t="s">
        <v>100</v>
      </c>
      <c r="C14" s="31" t="s">
        <v>101</v>
      </c>
      <c r="D14" s="18">
        <v>319815.36</v>
      </c>
    </row>
    <row r="15" spans="1:4" ht="17.25" customHeight="1">
      <c r="A15" s="118"/>
      <c r="B15" s="31" t="s">
        <v>102</v>
      </c>
      <c r="C15" s="31" t="s">
        <v>103</v>
      </c>
      <c r="D15" s="18">
        <v>34507.53</v>
      </c>
    </row>
    <row r="16" spans="1:4" ht="17.25" customHeight="1">
      <c r="A16" s="118"/>
      <c r="B16" s="31" t="s">
        <v>104</v>
      </c>
      <c r="C16" s="31" t="s">
        <v>105</v>
      </c>
      <c r="D16" s="18">
        <v>1263300</v>
      </c>
    </row>
    <row r="17" spans="1:4" ht="17.25" customHeight="1">
      <c r="A17" s="118"/>
      <c r="B17" s="84" t="s">
        <v>174</v>
      </c>
      <c r="C17" s="84" t="s">
        <v>175</v>
      </c>
      <c r="D17" s="18">
        <v>43869.96</v>
      </c>
    </row>
    <row r="18" spans="1:4" ht="17.25" customHeight="1">
      <c r="A18" s="118"/>
      <c r="B18" s="31" t="s">
        <v>106</v>
      </c>
      <c r="C18" s="31" t="s">
        <v>107</v>
      </c>
      <c r="D18" s="18">
        <v>1112214.62</v>
      </c>
    </row>
    <row r="19" spans="1:4" ht="17.25" customHeight="1">
      <c r="A19" s="118"/>
      <c r="B19" s="31" t="s">
        <v>108</v>
      </c>
      <c r="C19" s="31" t="s">
        <v>109</v>
      </c>
      <c r="D19" s="85">
        <v>104400</v>
      </c>
    </row>
    <row r="20" spans="1:4" ht="17.25" customHeight="1">
      <c r="A20" s="118"/>
      <c r="B20" s="31" t="s">
        <v>110</v>
      </c>
      <c r="C20" s="31" t="s">
        <v>111</v>
      </c>
      <c r="D20" s="85">
        <v>76000</v>
      </c>
    </row>
    <row r="21" spans="1:4" ht="17.25" customHeight="1">
      <c r="A21" s="118"/>
      <c r="B21" s="31" t="s">
        <v>112</v>
      </c>
      <c r="C21" s="31" t="s">
        <v>113</v>
      </c>
      <c r="D21" s="85">
        <v>69600</v>
      </c>
    </row>
    <row r="22" spans="1:4" ht="17.25" customHeight="1">
      <c r="A22" s="118"/>
      <c r="B22" s="31" t="s">
        <v>114</v>
      </c>
      <c r="C22" s="31" t="s">
        <v>115</v>
      </c>
      <c r="D22" s="85">
        <v>31320</v>
      </c>
    </row>
    <row r="23" spans="1:4" ht="17.25" customHeight="1">
      <c r="A23" s="118"/>
      <c r="B23" s="84" t="s">
        <v>172</v>
      </c>
      <c r="C23" s="84" t="s">
        <v>173</v>
      </c>
      <c r="D23" s="85">
        <v>18000</v>
      </c>
    </row>
    <row r="24" spans="1:4" ht="17.25" customHeight="1">
      <c r="A24" s="118"/>
      <c r="B24" s="31" t="s">
        <v>116</v>
      </c>
      <c r="C24" s="31" t="s">
        <v>117</v>
      </c>
      <c r="D24" s="85">
        <v>33060</v>
      </c>
    </row>
    <row r="25" spans="1:4" ht="17.25" customHeight="1">
      <c r="A25" s="118"/>
      <c r="B25" s="31" t="s">
        <v>118</v>
      </c>
      <c r="C25" s="31" t="s">
        <v>119</v>
      </c>
      <c r="D25" s="85">
        <v>5568</v>
      </c>
    </row>
    <row r="26" spans="1:4" ht="17.25" customHeight="1">
      <c r="A26" s="118"/>
      <c r="B26" s="31" t="s">
        <v>120</v>
      </c>
      <c r="C26" s="31" t="s">
        <v>121</v>
      </c>
      <c r="D26" s="85">
        <v>220330.62</v>
      </c>
    </row>
    <row r="27" spans="1:4" ht="17.25" customHeight="1">
      <c r="A27" s="118"/>
      <c r="B27" s="31" t="s">
        <v>122</v>
      </c>
      <c r="C27" s="31" t="s">
        <v>123</v>
      </c>
      <c r="D27" s="85">
        <v>233856</v>
      </c>
    </row>
    <row r="28" spans="1:4" ht="17.25" customHeight="1">
      <c r="A28" s="118"/>
      <c r="B28" s="31" t="s">
        <v>124</v>
      </c>
      <c r="C28" s="31" t="s">
        <v>125</v>
      </c>
      <c r="D28" s="85">
        <v>53300</v>
      </c>
    </row>
    <row r="29" spans="1:4" ht="17.25" customHeight="1">
      <c r="A29" s="118"/>
      <c r="B29" s="89">
        <v>30239</v>
      </c>
      <c r="C29" s="87" t="s">
        <v>178</v>
      </c>
      <c r="D29" s="88">
        <v>0</v>
      </c>
    </row>
    <row r="30" spans="1:4" ht="17.25" customHeight="1">
      <c r="A30" s="118"/>
      <c r="B30" s="31" t="s">
        <v>126</v>
      </c>
      <c r="C30" s="31" t="s">
        <v>127</v>
      </c>
      <c r="D30" s="85">
        <v>266780</v>
      </c>
    </row>
    <row r="31" spans="1:5" ht="17.25" customHeight="1">
      <c r="A31" s="118"/>
      <c r="B31" s="31" t="s">
        <v>128</v>
      </c>
      <c r="C31" s="31" t="s">
        <v>129</v>
      </c>
      <c r="D31" s="18">
        <v>335016.36</v>
      </c>
      <c r="E31" s="83"/>
    </row>
    <row r="32" spans="1:4" ht="17.25" customHeight="1">
      <c r="A32" s="118"/>
      <c r="B32" s="31" t="s">
        <v>130</v>
      </c>
      <c r="C32" s="31" t="s">
        <v>131</v>
      </c>
      <c r="D32" s="18">
        <v>125146</v>
      </c>
    </row>
    <row r="33" spans="1:4" ht="17.25" customHeight="1">
      <c r="A33" s="118"/>
      <c r="B33" s="31" t="s">
        <v>132</v>
      </c>
      <c r="C33" s="31" t="s">
        <v>133</v>
      </c>
      <c r="D33" s="18">
        <v>208970.36</v>
      </c>
    </row>
    <row r="34" spans="1:4" ht="17.25" customHeight="1">
      <c r="A34" s="119"/>
      <c r="B34" s="31" t="s">
        <v>134</v>
      </c>
      <c r="C34" s="31" t="s">
        <v>135</v>
      </c>
      <c r="D34" s="18">
        <v>900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5:C5"/>
    <mergeCell ref="A1:D1"/>
    <mergeCell ref="A3:A4"/>
    <mergeCell ref="B3:C3"/>
    <mergeCell ref="D3:D4"/>
    <mergeCell ref="A5:A3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9"/>
  <sheetViews>
    <sheetView showGridLines="0" zoomScalePageLayoutView="0" workbookViewId="0" topLeftCell="A1">
      <selection activeCell="B2" sqref="B1:C16384"/>
    </sheetView>
  </sheetViews>
  <sheetFormatPr defaultColWidth="9.140625" defaultRowHeight="12.75" customHeight="1"/>
  <cols>
    <col min="1" max="1" width="39.00390625" style="1" customWidth="1"/>
    <col min="2" max="3" width="29.7109375" style="1" customWidth="1"/>
    <col min="4" max="4" width="20.57421875" style="1" customWidth="1"/>
    <col min="5" max="5" width="9.00390625" style="1" customWidth="1"/>
  </cols>
  <sheetData>
    <row r="1" spans="1:4" ht="32.25" customHeight="1">
      <c r="A1" s="120" t="s">
        <v>136</v>
      </c>
      <c r="B1" s="120"/>
      <c r="C1" s="120"/>
      <c r="D1" s="120"/>
    </row>
    <row r="2" spans="1:4" ht="36.75" customHeight="1">
      <c r="A2" s="32"/>
      <c r="B2" s="32"/>
      <c r="C2" s="32"/>
      <c r="D2" s="33" t="s">
        <v>82</v>
      </c>
    </row>
    <row r="3" spans="1:4" ht="44.25" customHeight="1">
      <c r="A3" s="34" t="s">
        <v>137</v>
      </c>
      <c r="B3" s="34" t="s">
        <v>138</v>
      </c>
      <c r="C3" s="34" t="s">
        <v>139</v>
      </c>
      <c r="D3" s="35" t="s">
        <v>140</v>
      </c>
    </row>
    <row r="4" spans="1:4" ht="33" customHeight="1">
      <c r="A4" s="72" t="s">
        <v>141</v>
      </c>
      <c r="B4" s="36">
        <v>154868</v>
      </c>
      <c r="C4" s="36">
        <v>155060</v>
      </c>
      <c r="D4" s="36">
        <v>-192</v>
      </c>
    </row>
    <row r="5" spans="1:4" ht="30.75" customHeight="1">
      <c r="A5" s="73" t="s">
        <v>142</v>
      </c>
      <c r="B5" s="36">
        <v>0</v>
      </c>
      <c r="C5" s="36">
        <v>0</v>
      </c>
      <c r="D5" s="36">
        <v>0</v>
      </c>
    </row>
    <row r="6" spans="1:4" ht="29.25" customHeight="1">
      <c r="A6" s="74" t="s">
        <v>143</v>
      </c>
      <c r="B6" s="36">
        <v>101568</v>
      </c>
      <c r="C6" s="36">
        <v>101760</v>
      </c>
      <c r="D6" s="36">
        <v>-192</v>
      </c>
    </row>
    <row r="7" spans="1:4" ht="27.75" customHeight="1">
      <c r="A7" s="75" t="s">
        <v>144</v>
      </c>
      <c r="B7" s="36">
        <v>0</v>
      </c>
      <c r="C7" s="36">
        <v>0</v>
      </c>
      <c r="D7" s="36">
        <v>0</v>
      </c>
    </row>
    <row r="8" spans="1:4" ht="25.5" customHeight="1">
      <c r="A8" s="76" t="s">
        <v>145</v>
      </c>
      <c r="B8" s="36">
        <v>53300</v>
      </c>
      <c r="C8" s="36">
        <v>53300</v>
      </c>
      <c r="D8" s="36">
        <v>0</v>
      </c>
    </row>
    <row r="9" ht="12.75" customHeight="1">
      <c r="A9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showGridLines="0" zoomScalePageLayoutView="0" workbookViewId="0" topLeftCell="A1">
      <selection activeCell="O15" sqref="O15"/>
    </sheetView>
  </sheetViews>
  <sheetFormatPr defaultColWidth="9.140625" defaultRowHeight="12.75" customHeight="1"/>
  <cols>
    <col min="1" max="3" width="7.28125" style="0" customWidth="1"/>
    <col min="4" max="5" width="13.8515625" style="0" customWidth="1"/>
    <col min="6" max="7" width="18.28125" style="0" customWidth="1"/>
  </cols>
  <sheetData>
    <row r="1" spans="1:7" ht="32.25" customHeight="1">
      <c r="A1" s="121" t="s">
        <v>146</v>
      </c>
      <c r="B1" s="122"/>
      <c r="C1" s="122"/>
      <c r="D1" s="122"/>
      <c r="E1" s="122"/>
      <c r="F1" s="122"/>
      <c r="G1" s="122"/>
    </row>
    <row r="2" ht="24" customHeight="1">
      <c r="G2" s="77" t="s">
        <v>170</v>
      </c>
    </row>
    <row r="3" spans="1:7" ht="18.75" customHeight="1">
      <c r="A3" s="123" t="s">
        <v>147</v>
      </c>
      <c r="B3" s="123"/>
      <c r="C3" s="123"/>
      <c r="D3" s="123"/>
      <c r="E3" s="123" t="s">
        <v>53</v>
      </c>
      <c r="F3" s="123" t="s">
        <v>148</v>
      </c>
      <c r="G3" s="123" t="s">
        <v>149</v>
      </c>
    </row>
    <row r="4" spans="1:7" ht="18.75" customHeight="1">
      <c r="A4" s="123" t="s">
        <v>51</v>
      </c>
      <c r="B4" s="123"/>
      <c r="C4" s="123"/>
      <c r="D4" s="123" t="s">
        <v>52</v>
      </c>
      <c r="E4" s="123"/>
      <c r="F4" s="123"/>
      <c r="G4" s="123"/>
    </row>
    <row r="5" spans="1:7" ht="18.75" customHeight="1">
      <c r="A5" s="78" t="s">
        <v>56</v>
      </c>
      <c r="B5" s="78" t="s">
        <v>57</v>
      </c>
      <c r="C5" s="78" t="s">
        <v>58</v>
      </c>
      <c r="D5" s="123"/>
      <c r="E5" s="123"/>
      <c r="F5" s="123"/>
      <c r="G5" s="123"/>
    </row>
    <row r="6" spans="1:7" ht="15">
      <c r="A6" s="79"/>
      <c r="B6" s="79"/>
      <c r="C6" s="79"/>
      <c r="D6" s="80" t="s">
        <v>171</v>
      </c>
      <c r="E6" s="79"/>
      <c r="F6" s="79"/>
      <c r="G6" s="79"/>
    </row>
    <row r="7" spans="1:7" ht="12.75">
      <c r="A7" s="81"/>
      <c r="B7" s="81"/>
      <c r="C7" s="81"/>
      <c r="D7" s="81"/>
      <c r="E7" s="81"/>
      <c r="F7" s="81"/>
      <c r="G7" s="81"/>
    </row>
    <row r="8" spans="1:7" ht="12.75">
      <c r="A8" s="81"/>
      <c r="B8" s="81"/>
      <c r="C8" s="81"/>
      <c r="D8" s="81"/>
      <c r="E8" s="81"/>
      <c r="F8" s="81"/>
      <c r="G8" s="81"/>
    </row>
    <row r="9" spans="1:7" ht="12.75">
      <c r="A9" s="81"/>
      <c r="B9" s="81"/>
      <c r="C9" s="81"/>
      <c r="D9" s="81"/>
      <c r="E9" s="81"/>
      <c r="F9" s="81"/>
      <c r="G9" s="81"/>
    </row>
    <row r="10" spans="1:7" ht="12.75">
      <c r="A10" s="81"/>
      <c r="B10" s="81"/>
      <c r="C10" s="81"/>
      <c r="D10" s="81"/>
      <c r="E10" s="81"/>
      <c r="F10" s="81"/>
      <c r="G10" s="81"/>
    </row>
    <row r="11" spans="1:7" ht="12.75">
      <c r="A11" s="81"/>
      <c r="B11" s="81"/>
      <c r="C11" s="81"/>
      <c r="D11" s="81"/>
      <c r="E11" s="81"/>
      <c r="F11" s="81"/>
      <c r="G11" s="81"/>
    </row>
    <row r="12" spans="1:7" ht="12.75">
      <c r="A12" s="81"/>
      <c r="B12" s="81"/>
      <c r="C12" s="81"/>
      <c r="D12" s="81"/>
      <c r="E12" s="81"/>
      <c r="F12" s="81"/>
      <c r="G12" s="81"/>
    </row>
    <row r="13" spans="1:7" ht="12.75">
      <c r="A13" s="81"/>
      <c r="B13" s="81"/>
      <c r="C13" s="81"/>
      <c r="D13" s="81"/>
      <c r="E13" s="81"/>
      <c r="F13" s="81"/>
      <c r="G13" s="81"/>
    </row>
    <row r="14" spans="1:7" ht="12.75">
      <c r="A14" s="81"/>
      <c r="B14" s="81"/>
      <c r="C14" s="81"/>
      <c r="D14" s="81"/>
      <c r="E14" s="81"/>
      <c r="F14" s="81"/>
      <c r="G14" s="81"/>
    </row>
    <row r="15" spans="1:7" ht="12.75">
      <c r="A15" s="81"/>
      <c r="B15" s="81"/>
      <c r="C15" s="81"/>
      <c r="D15" s="81"/>
      <c r="E15" s="81"/>
      <c r="F15" s="81"/>
      <c r="G15" s="81"/>
    </row>
  </sheetData>
  <sheetProtection formatCells="0" formatColumns="0" formatRows="0" insertColumns="0" insertRows="0" insertHyperlinks="0" deleteColumns="0" deleteRows="0" sort="0" autoFilter="0" pivotTables="0"/>
  <mergeCells count="7">
    <mergeCell ref="A1:G1"/>
    <mergeCell ref="A3:D3"/>
    <mergeCell ref="E3:E5"/>
    <mergeCell ref="F3:F5"/>
    <mergeCell ref="G3:G5"/>
    <mergeCell ref="A4:C4"/>
    <mergeCell ref="D4:D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tjj</cp:lastModifiedBy>
  <cp:lastPrinted>2018-02-09T02:48:14Z</cp:lastPrinted>
  <dcterms:created xsi:type="dcterms:W3CDTF">2018-02-06T09:57:43Z</dcterms:created>
  <dcterms:modified xsi:type="dcterms:W3CDTF">2018-02-12T09:00:07Z</dcterms:modified>
  <cp:category/>
  <cp:version/>
  <cp:contentType/>
  <cp:contentStatus/>
</cp:coreProperties>
</file>