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45" firstSheet="6" activeTab="8"/>
  </bookViews>
  <sheets>
    <sheet name="收支总1-1表-部门收支总表" sheetId="1" r:id="rId1"/>
    <sheet name="收支总1-2表-部门收入总表" sheetId="2" r:id="rId2"/>
    <sheet name="收支总1-3表-部门支出总表" sheetId="3" r:id="rId3"/>
    <sheet name="财拨2-1表-部门财拨收支总表" sheetId="4" r:id="rId4"/>
    <sheet name="财拨2-2表-部门一般公共预算支出表" sheetId="5" r:id="rId5"/>
    <sheet name="财拨2-3表-部门基本支出表（经济分类）" sheetId="6" r:id="rId6"/>
    <sheet name="财拨2-4表-部门项目支出表（经济分类）" sheetId="7" r:id="rId7"/>
    <sheet name="财拨2-5表-三公经费" sheetId="8" r:id="rId8"/>
    <sheet name="财拨2-6表-政府性基金支出表" sheetId="9" r:id="rId9"/>
    <sheet name="财拨2-7表-国资支出表" sheetId="10" r:id="rId10"/>
  </sheets>
  <definedNames>
    <definedName name="_xlnm.Print_Area" localSheetId="3">'财拨2-1表-部门财拨收支总表'!$A$2:$L$80</definedName>
    <definedName name="_xlnm.Print_Area" localSheetId="4">'财拨2-2表-部门一般公共预算支出表'!$A$1:$G$77</definedName>
    <definedName name="_xlnm.Print_Area" localSheetId="9">'财拨2-7表-国资支出表'!$A$1:$E$15</definedName>
    <definedName name="_xlnm.Print_Area" localSheetId="0">'收支总1-1表-部门收支总表'!$A$1:$D$9</definedName>
    <definedName name="_xlnm.Print_Area" localSheetId="1">'收支总1-2表-部门收入总表'!$A$1:$B$18</definedName>
    <definedName name="_xlnm.Print_Area" localSheetId="2">'收支总1-3表-部门支出总表'!$A$1:$B$38</definedName>
    <definedName name="_xlnm.Print_Titles" localSheetId="3">'财拨2-1表-部门财拨收支总表'!$1:$6</definedName>
    <definedName name="_xlnm.Print_Titles" localSheetId="4">'财拨2-2表-部门一般公共预算支出表'!$1:$3</definedName>
  </definedNames>
  <calcPr fullCalcOnLoad="1"/>
</workbook>
</file>

<file path=xl/sharedStrings.xml><?xml version="1.0" encoding="utf-8"?>
<sst xmlns="http://schemas.openxmlformats.org/spreadsheetml/2006/main" count="656" uniqueCount="321">
  <si>
    <t>附件1-1</t>
  </si>
  <si>
    <t xml:space="preserve"> </t>
  </si>
  <si>
    <r>
      <rPr>
        <b/>
        <sz val="16"/>
        <color indexed="8"/>
        <rFont val="宋体"/>
        <family val="0"/>
      </rPr>
      <t>201</t>
    </r>
    <r>
      <rPr>
        <b/>
        <sz val="16"/>
        <color indexed="8"/>
        <rFont val="宋体"/>
        <family val="0"/>
      </rPr>
      <t>9</t>
    </r>
    <r>
      <rPr>
        <b/>
        <sz val="16"/>
        <color indexed="8"/>
        <rFont val="宋体"/>
        <family val="0"/>
      </rPr>
      <t>年</t>
    </r>
    <r>
      <rPr>
        <b/>
        <sz val="16"/>
        <color indexed="8"/>
        <rFont val="宋体"/>
        <family val="0"/>
      </rPr>
      <t>潭柘寺镇</t>
    </r>
    <r>
      <rPr>
        <b/>
        <sz val="16"/>
        <color indexed="8"/>
        <rFont val="宋体"/>
        <family val="0"/>
      </rPr>
      <t>部门收支总体情况表</t>
    </r>
  </si>
  <si>
    <t>单位：元</t>
  </si>
  <si>
    <t>收                     入</t>
  </si>
  <si>
    <t>支                        出</t>
  </si>
  <si>
    <t>项             目</t>
  </si>
  <si>
    <t>收入数</t>
  </si>
  <si>
    <t>支出数</t>
  </si>
  <si>
    <t>本年收入合计</t>
  </si>
  <si>
    <t>本年支出合计</t>
  </si>
  <si>
    <t>用事业基金弥补收支差额</t>
  </si>
  <si>
    <t>上年结转</t>
  </si>
  <si>
    <t>结转下年</t>
  </si>
  <si>
    <t>收   入   总    计</t>
  </si>
  <si>
    <t>支    出    总    计</t>
  </si>
  <si>
    <t>附件1-2</t>
  </si>
  <si>
    <r>
      <rPr>
        <b/>
        <sz val="16"/>
        <color indexed="8"/>
        <rFont val="宋体"/>
        <family val="0"/>
      </rPr>
      <t>201</t>
    </r>
    <r>
      <rPr>
        <b/>
        <sz val="16"/>
        <color indexed="8"/>
        <rFont val="宋体"/>
        <family val="0"/>
      </rPr>
      <t>9</t>
    </r>
    <r>
      <rPr>
        <b/>
        <sz val="16"/>
        <color indexed="8"/>
        <rFont val="宋体"/>
        <family val="0"/>
      </rPr>
      <t>年</t>
    </r>
    <r>
      <rPr>
        <b/>
        <sz val="16"/>
        <color indexed="8"/>
        <rFont val="宋体"/>
        <family val="0"/>
      </rPr>
      <t>潭柘寺镇</t>
    </r>
    <r>
      <rPr>
        <b/>
        <sz val="16"/>
        <color indexed="8"/>
        <rFont val="宋体"/>
        <family val="0"/>
      </rPr>
      <t>部门收入总体情况表</t>
    </r>
  </si>
  <si>
    <t>项                    目</t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</si>
  <si>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一、财政拨款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</si>
  <si>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其中：一般公共预算收入</t>
    </r>
  </si>
  <si>
    <r>
      <t xml:space="preserve">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 xml:space="preserve">   政府性基金预算收入</t>
    </r>
  </si>
  <si>
    <r>
      <t xml:space="preserve">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 xml:space="preserve">   国有资本经营预算收入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</si>
  <si>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二、纳入财政专户管理的事业收入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</si>
  <si>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三、上级补助收入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</si>
  <si>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四、事业收入（不含专户管理的事业收入）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</si>
  <si>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五、事业单位经营收入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</si>
  <si>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六、附属单位上缴收入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</si>
  <si>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七、其他收入</t>
    </r>
  </si>
  <si>
    <t>附件1-3</t>
  </si>
  <si>
    <r>
      <rPr>
        <b/>
        <sz val="16"/>
        <color indexed="8"/>
        <rFont val="宋体"/>
        <family val="0"/>
      </rPr>
      <t>201</t>
    </r>
    <r>
      <rPr>
        <b/>
        <sz val="16"/>
        <color indexed="8"/>
        <rFont val="宋体"/>
        <family val="0"/>
      </rPr>
      <t>9</t>
    </r>
    <r>
      <rPr>
        <b/>
        <sz val="16"/>
        <color indexed="8"/>
        <rFont val="宋体"/>
        <family val="0"/>
      </rPr>
      <t>年</t>
    </r>
    <r>
      <rPr>
        <b/>
        <sz val="16"/>
        <color indexed="8"/>
        <rFont val="宋体"/>
        <family val="0"/>
      </rPr>
      <t>潭柘寺镇</t>
    </r>
    <r>
      <rPr>
        <b/>
        <sz val="16"/>
        <color indexed="8"/>
        <rFont val="宋体"/>
        <family val="0"/>
      </rPr>
      <t>部门支出总体情况表</t>
    </r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</si>
  <si>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</si>
  <si>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</si>
  <si>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</si>
  <si>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</si>
  <si>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</si>
  <si>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</si>
  <si>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七、文化旅游体育与传媒*</t>
  </si>
  <si>
    <t>八、社会保障和就业</t>
  </si>
  <si>
    <t>九、社会保险基金支出</t>
  </si>
  <si>
    <t>十、卫生健康*</t>
  </si>
  <si>
    <t>十一、节能环保</t>
  </si>
  <si>
    <t>十二、城乡社区</t>
  </si>
  <si>
    <t>十三、农林水</t>
  </si>
  <si>
    <t>十四、交通运输</t>
  </si>
  <si>
    <t>十五、资源勘探信息</t>
  </si>
  <si>
    <t>十六、商业服务业</t>
  </si>
  <si>
    <t>十七、金融</t>
  </si>
  <si>
    <t>十八、援助其他地区支出</t>
  </si>
  <si>
    <t>十九、自然资源海洋气象</t>
  </si>
  <si>
    <t>二十、住房保障</t>
  </si>
  <si>
    <t>二十一、粮油物资储备</t>
  </si>
  <si>
    <t>二十二、国有资本经营预算</t>
  </si>
  <si>
    <t>二十三、灾害防治及应急管理</t>
  </si>
  <si>
    <t>二十三、预备费</t>
  </si>
  <si>
    <t>二十四、其他支出</t>
  </si>
  <si>
    <t>二十五、转移性支出</t>
  </si>
  <si>
    <t>二十六、债务还本支出</t>
  </si>
  <si>
    <t>二十七、债务利息支出</t>
  </si>
  <si>
    <t>二十八、债务发行费支出</t>
  </si>
  <si>
    <t>六、结转下年</t>
  </si>
  <si>
    <t>附件2-1</t>
  </si>
  <si>
    <r>
      <t>2019</t>
    </r>
    <r>
      <rPr>
        <b/>
        <sz val="16"/>
        <color indexed="8"/>
        <rFont val="宋体"/>
        <family val="0"/>
      </rPr>
      <t>年潭柘寺镇部门财政拨款收支总体情况表</t>
    </r>
  </si>
  <si>
    <t>支                    出</t>
  </si>
  <si>
    <t>收入来源性质</t>
  </si>
  <si>
    <t>收入金额</t>
  </si>
  <si>
    <t>科目编码</t>
  </si>
  <si>
    <t>科目名称</t>
  </si>
  <si>
    <t>支出合计</t>
  </si>
  <si>
    <t>按支出内容分</t>
  </si>
  <si>
    <t>按照资金性质分</t>
  </si>
  <si>
    <t>类</t>
  </si>
  <si>
    <t>款</t>
  </si>
  <si>
    <t>项</t>
  </si>
  <si>
    <t>基本支出</t>
  </si>
  <si>
    <t>项目支出</t>
  </si>
  <si>
    <t>一般公共预算支出</t>
  </si>
  <si>
    <t>政府性基金预算支出</t>
  </si>
  <si>
    <t>国有资本经营预算支出</t>
  </si>
  <si>
    <t>财政拨款收入  合计</t>
  </si>
  <si>
    <t>财政拨款支出  合计</t>
  </si>
  <si>
    <t>其中：一般公共预算收入</t>
  </si>
  <si>
    <t>201</t>
  </si>
  <si>
    <t>一般公共服务支出</t>
  </si>
  <si>
    <t>　01</t>
  </si>
  <si>
    <t>　人大事务</t>
  </si>
  <si>
    <t>　　201</t>
  </si>
  <si>
    <t>　　01</t>
  </si>
  <si>
    <t>08</t>
  </si>
  <si>
    <t>　　代表工作</t>
  </si>
  <si>
    <t>99</t>
  </si>
  <si>
    <t>　　其他人大事务支出</t>
  </si>
  <si>
    <t>　03</t>
  </si>
  <si>
    <t>　政府办公厅（室）及相关机构事务</t>
  </si>
  <si>
    <t>　　03</t>
  </si>
  <si>
    <t>01</t>
  </si>
  <si>
    <t>　　行政运行</t>
  </si>
  <si>
    <t>02</t>
  </si>
  <si>
    <t>　　一般行政管理事务</t>
  </si>
  <si>
    <t>50</t>
  </si>
  <si>
    <t>　　事业运行</t>
  </si>
  <si>
    <t>　　其他政府办公厅（室）及相关机构事务支出</t>
  </si>
  <si>
    <t>　05</t>
  </si>
  <si>
    <t>　统计信息事务</t>
  </si>
  <si>
    <t>　　05</t>
  </si>
  <si>
    <t>07</t>
  </si>
  <si>
    <t>　　专项普查活动</t>
  </si>
  <si>
    <t>　29</t>
  </si>
  <si>
    <t>　群众团体事务</t>
  </si>
  <si>
    <t>　　29</t>
  </si>
  <si>
    <t>　32</t>
  </si>
  <si>
    <t>　组织事务</t>
  </si>
  <si>
    <t>　　32</t>
  </si>
  <si>
    <t>　36</t>
  </si>
  <si>
    <t>　其他共产党事务支出</t>
  </si>
  <si>
    <t>　　36</t>
  </si>
  <si>
    <t>204</t>
  </si>
  <si>
    <t>公共安全支出</t>
  </si>
  <si>
    <t>　02</t>
  </si>
  <si>
    <t>　公安</t>
  </si>
  <si>
    <t>　　204</t>
  </si>
  <si>
    <t>　　02</t>
  </si>
  <si>
    <t>207</t>
  </si>
  <si>
    <t>文化旅游体育与传媒支出</t>
  </si>
  <si>
    <t>　文化和旅游</t>
  </si>
  <si>
    <t>　　207</t>
  </si>
  <si>
    <t>09</t>
  </si>
  <si>
    <t>　　群众文化</t>
  </si>
  <si>
    <t>　　其他文化和旅游支出</t>
  </si>
  <si>
    <t>208</t>
  </si>
  <si>
    <t>社会保障和就业支出</t>
  </si>
  <si>
    <t>　人力资源和社会保障管理事务</t>
  </si>
  <si>
    <t>　　208</t>
  </si>
  <si>
    <t>　　社会保险经办机构</t>
  </si>
  <si>
    <t>　民政管理事务</t>
  </si>
  <si>
    <t>　　基层政权和社区建设</t>
  </si>
  <si>
    <t>　　其他民政管理事务支出</t>
  </si>
  <si>
    <t>　行政事业单位离退休</t>
  </si>
  <si>
    <t>　　归口管理的行政单位离退休</t>
  </si>
  <si>
    <t>　　事业单位离退休</t>
  </si>
  <si>
    <t>　07</t>
  </si>
  <si>
    <t>　就业补助</t>
  </si>
  <si>
    <t>　　07</t>
  </si>
  <si>
    <t>05</t>
  </si>
  <si>
    <t>　　公益性岗位补贴</t>
  </si>
  <si>
    <t>　　其他就业补助支出</t>
  </si>
  <si>
    <t>210</t>
  </si>
  <si>
    <t>卫生健康支出</t>
  </si>
  <si>
    <t>　04</t>
  </si>
  <si>
    <t>　公共卫生</t>
  </si>
  <si>
    <t>　　210</t>
  </si>
  <si>
    <t>　　04</t>
  </si>
  <si>
    <t>　　基本公共卫生服务</t>
  </si>
  <si>
    <t>　　其他公共卫生支出</t>
  </si>
  <si>
    <t>　计划生育事务</t>
  </si>
  <si>
    <t>　　其他计划生育事务支出</t>
  </si>
  <si>
    <t>211</t>
  </si>
  <si>
    <t>节能环保支出</t>
  </si>
  <si>
    <t>　污染防治</t>
  </si>
  <si>
    <t>　　211</t>
  </si>
  <si>
    <t>　　大气</t>
  </si>
  <si>
    <t>212</t>
  </si>
  <si>
    <t>城乡社区支出</t>
  </si>
  <si>
    <t>　城乡社区管理事务</t>
  </si>
  <si>
    <t>　　212</t>
  </si>
  <si>
    <t>04</t>
  </si>
  <si>
    <t>　　城管执法</t>
  </si>
  <si>
    <t>　城乡社区规划与管理</t>
  </si>
  <si>
    <t>　　城乡社区规划与管理</t>
  </si>
  <si>
    <t>　城乡社区公共设施</t>
  </si>
  <si>
    <t>03</t>
  </si>
  <si>
    <t>　　小城镇基础设施建设</t>
  </si>
  <si>
    <t>　城乡社区环境卫生</t>
  </si>
  <si>
    <t>　　城乡社区环境卫生</t>
  </si>
  <si>
    <t>　99</t>
  </si>
  <si>
    <t>　其他城乡社区支出</t>
  </si>
  <si>
    <t>　　99</t>
  </si>
  <si>
    <t>　　其他城乡社区支出</t>
  </si>
  <si>
    <t>213</t>
  </si>
  <si>
    <t>农林水支出</t>
  </si>
  <si>
    <t>　农业</t>
  </si>
  <si>
    <t>　　213</t>
  </si>
  <si>
    <t>　　农产品质量安全</t>
  </si>
  <si>
    <t>21</t>
  </si>
  <si>
    <t>　　农业结构调整补贴</t>
  </si>
  <si>
    <t>　　其他农业支出</t>
  </si>
  <si>
    <t>　林业和草原</t>
  </si>
  <si>
    <t>　　森林资源管理</t>
  </si>
  <si>
    <t>11</t>
  </si>
  <si>
    <t>　　动植物保护</t>
  </si>
  <si>
    <t>　水利</t>
  </si>
  <si>
    <t>06</t>
  </si>
  <si>
    <t>　　水利工程运行与维护</t>
  </si>
  <si>
    <t>10</t>
  </si>
  <si>
    <t>　　水土保持</t>
  </si>
  <si>
    <t>14</t>
  </si>
  <si>
    <t>　　防汛</t>
  </si>
  <si>
    <t>35</t>
  </si>
  <si>
    <t>　　农村人畜饮水</t>
  </si>
  <si>
    <t>　06</t>
  </si>
  <si>
    <t>　农业综合开发</t>
  </si>
  <si>
    <t>　　06</t>
  </si>
  <si>
    <t>　　土地治理</t>
  </si>
  <si>
    <t xml:space="preserve">      政府性基金预算收入</t>
  </si>
  <si>
    <t xml:space="preserve">      国有资本经营预算收入</t>
  </si>
  <si>
    <t>附件2-2</t>
  </si>
  <si>
    <r>
      <t>2019</t>
    </r>
    <r>
      <rPr>
        <b/>
        <sz val="16"/>
        <color indexed="8"/>
        <rFont val="宋体"/>
        <family val="0"/>
      </rPr>
      <t>年潭柘寺镇部门一般公共预算支出情况表</t>
    </r>
  </si>
  <si>
    <t/>
  </si>
  <si>
    <t>合计</t>
  </si>
  <si>
    <r>
      <t>2019</t>
    </r>
    <r>
      <rPr>
        <b/>
        <sz val="16"/>
        <rFont val="宋体"/>
        <family val="0"/>
      </rPr>
      <t>年潭柘寺镇部门一般公共预算基本支出情况表</t>
    </r>
  </si>
  <si>
    <t>单位:元</t>
  </si>
  <si>
    <t>项目类别</t>
  </si>
  <si>
    <t>经济分类科目</t>
  </si>
  <si>
    <t>科目代码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</si>
  <si>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</si>
  <si>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</si>
  <si>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</si>
  <si>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</si>
  <si>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</si>
  <si>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</si>
  <si>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</si>
  <si>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</si>
  <si>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</si>
  <si>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</si>
  <si>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</si>
  <si>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</si>
  <si>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</si>
  <si>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</si>
  <si>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</si>
  <si>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</si>
  <si>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</si>
  <si>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</si>
  <si>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</si>
  <si>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</si>
  <si>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</si>
  <si>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</si>
  <si>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</si>
  <si>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</si>
  <si>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</si>
  <si>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</si>
  <si>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</si>
  <si>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</si>
  <si>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</si>
  <si>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</si>
  <si>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</si>
  <si>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</si>
  <si>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</si>
  <si>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</si>
  <si>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</si>
  <si>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</si>
  <si>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</si>
  <si>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</si>
  <si>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</si>
  <si>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</si>
  <si>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</si>
  <si>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</si>
  <si>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</si>
  <si>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</si>
  <si>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</si>
  <si>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</si>
  <si>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</si>
  <si>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</si>
  <si>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</si>
  <si>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</si>
  <si>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</si>
  <si>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</si>
  <si>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</si>
  <si>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</si>
  <si>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</si>
  <si>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其他费用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</si>
  <si>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</si>
  <si>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</si>
  <si>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</si>
  <si>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</si>
  <si>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</si>
  <si>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</si>
  <si>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30399</t>
  </si>
  <si>
    <t xml:space="preserve">  其他对个人和家庭的补助支出</t>
  </si>
  <si>
    <t>附件2-4</t>
  </si>
  <si>
    <t>2019年XX部门一般公共预算项目支出情况表</t>
  </si>
  <si>
    <t>　30201</t>
  </si>
  <si>
    <t>　办公费</t>
  </si>
  <si>
    <t>　30226</t>
  </si>
  <si>
    <t>　劳务费</t>
  </si>
  <si>
    <t>　30299</t>
  </si>
  <si>
    <t>　其他费用</t>
  </si>
  <si>
    <t>　30305</t>
  </si>
  <si>
    <t>　生活补助</t>
  </si>
  <si>
    <t>　30309</t>
  </si>
  <si>
    <t>　奖励金</t>
  </si>
  <si>
    <t>　30399</t>
  </si>
  <si>
    <t>　其他对个人和家庭的补助支出</t>
  </si>
  <si>
    <t>310</t>
  </si>
  <si>
    <t>其他资本性支出</t>
  </si>
  <si>
    <t>　31002</t>
  </si>
  <si>
    <t>　办公设备购置</t>
  </si>
  <si>
    <t>　31005</t>
  </si>
  <si>
    <t>　基础设施建设</t>
  </si>
  <si>
    <t>　31099</t>
  </si>
  <si>
    <t>　其他资本性支出</t>
  </si>
  <si>
    <t>399</t>
  </si>
  <si>
    <t>其他支出</t>
  </si>
  <si>
    <t>　39999</t>
  </si>
  <si>
    <t>　其他支出</t>
  </si>
  <si>
    <t>附件2-5</t>
  </si>
  <si>
    <r>
      <t>2019</t>
    </r>
    <r>
      <rPr>
        <b/>
        <sz val="16"/>
        <rFont val="宋体"/>
        <family val="0"/>
      </rPr>
      <t>年潭柘寺镇部门“三公经费”财政拨款情况表</t>
    </r>
  </si>
  <si>
    <t>项目名称</t>
  </si>
  <si>
    <t>2019年</t>
  </si>
  <si>
    <t>2018年</t>
  </si>
  <si>
    <t>增减额</t>
  </si>
  <si>
    <t>“三公”经费财政拨款         预算总额</t>
  </si>
  <si>
    <t>因公出国（境）费用</t>
  </si>
  <si>
    <t>公务接待费</t>
  </si>
  <si>
    <t>公务用车购置费</t>
  </si>
  <si>
    <t>公务用车运行费</t>
  </si>
  <si>
    <t>附件2-6</t>
  </si>
  <si>
    <t>2019年潭柘寺镇部门政府性基金预算支出情况表</t>
  </si>
  <si>
    <t>其中:区本级财力支出</t>
  </si>
  <si>
    <t>市专项转移支付支出</t>
  </si>
  <si>
    <t>附件2-7</t>
  </si>
  <si>
    <t>2019年潭柘寺镇部门国有资本经营预算支出情况表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</si>
</sst>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0_);[Red]\(0.00\)"/>
    <numFmt numFmtId="181" formatCode="#,##0_);[Red]\(#,##0\)"/>
    <numFmt numFmtId="182" formatCode="0.00_ "/>
    <numFmt numFmtId="183" formatCode="#,##0.00_ "/>
  </numFmts>
  <fonts count="51">
    <font>
      <sz val="12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6"/>
      <name val="宋体"/>
      <family val="0"/>
    </font>
    <font>
      <sz val="10"/>
      <name val="Arial"/>
      <family val="2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37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8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8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8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6" fontId="8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0" borderId="0">
      <alignment vertical="center"/>
      <protection/>
    </xf>
  </cellStyleXfs>
  <cellXfs count="120">
    <xf numFmtId="0" fontId="0" fillId="0" borderId="0" xfId="0" applyAlignment="1">
      <alignment/>
    </xf>
    <xf numFmtId="180" fontId="0" fillId="33" borderId="0" xfId="0" applyNumberFormat="1" applyFill="1" applyAlignment="1">
      <alignment horizontal="center" vertical="center" wrapText="1"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left" vertical="center" wrapText="1"/>
    </xf>
    <xf numFmtId="181" fontId="2" fillId="33" borderId="0" xfId="0" applyNumberFormat="1" applyFont="1" applyFill="1" applyBorder="1" applyAlignment="1" applyProtection="1">
      <alignment horizontal="center" vertical="center"/>
      <protection/>
    </xf>
    <xf numFmtId="181" fontId="2" fillId="33" borderId="0" xfId="0" applyNumberFormat="1" applyFont="1" applyFill="1" applyBorder="1" applyAlignment="1" applyProtection="1">
      <alignment vertical="center"/>
      <protection/>
    </xf>
    <xf numFmtId="182" fontId="3" fillId="33" borderId="0" xfId="0" applyNumberFormat="1" applyFont="1" applyFill="1" applyAlignment="1">
      <alignment horizontal="center" vertical="center" wrapText="1"/>
    </xf>
    <xf numFmtId="180" fontId="4" fillId="33" borderId="10" xfId="0" applyNumberFormat="1" applyFont="1" applyFill="1" applyBorder="1" applyAlignment="1" applyProtection="1">
      <alignment horizontal="center" vertical="center" wrapText="1"/>
      <protection/>
    </xf>
    <xf numFmtId="180" fontId="4" fillId="33" borderId="11" xfId="0" applyNumberFormat="1" applyFont="1" applyFill="1" applyBorder="1" applyAlignment="1" applyProtection="1">
      <alignment horizontal="center" vertical="center" wrapText="1"/>
      <protection/>
    </xf>
    <xf numFmtId="180" fontId="4" fillId="33" borderId="12" xfId="0" applyNumberFormat="1" applyFont="1" applyFill="1" applyBorder="1" applyAlignment="1" applyProtection="1">
      <alignment horizontal="center" vertical="center" wrapText="1"/>
      <protection/>
    </xf>
    <xf numFmtId="180" fontId="5" fillId="33" borderId="10" xfId="0" applyNumberFormat="1" applyFont="1" applyFill="1" applyBorder="1" applyAlignment="1">
      <alignment horizontal="center" vertical="center" wrapText="1"/>
    </xf>
    <xf numFmtId="180" fontId="6" fillId="33" borderId="10" xfId="0" applyNumberFormat="1" applyFont="1" applyFill="1" applyBorder="1" applyAlignment="1">
      <alignment horizontal="center" vertical="center" wrapText="1"/>
    </xf>
    <xf numFmtId="180" fontId="5" fillId="33" borderId="10" xfId="0" applyNumberFormat="1" applyFont="1" applyFill="1" applyBorder="1" applyAlignment="1">
      <alignment horizontal="right" vertical="center" wrapText="1"/>
    </xf>
    <xf numFmtId="180" fontId="0" fillId="33" borderId="10" xfId="0" applyNumberFormat="1" applyFill="1" applyBorder="1" applyAlignment="1">
      <alignment horizontal="center" vertical="center" wrapText="1"/>
    </xf>
    <xf numFmtId="183" fontId="1" fillId="33" borderId="0" xfId="0" applyNumberFormat="1" applyFont="1" applyFill="1" applyAlignment="1">
      <alignment horizontal="left" vertical="center" wrapText="1"/>
    </xf>
    <xf numFmtId="0" fontId="0" fillId="33" borderId="0" xfId="63" applyFill="1">
      <alignment vertical="center"/>
      <protection/>
    </xf>
    <xf numFmtId="0" fontId="7" fillId="33" borderId="0" xfId="63" applyFont="1" applyFill="1" applyBorder="1" applyAlignment="1">
      <alignment horizontal="center" vertical="center" shrinkToFit="1"/>
      <protection/>
    </xf>
    <xf numFmtId="0" fontId="8" fillId="33" borderId="0" xfId="0" applyFont="1" applyFill="1" applyAlignment="1">
      <alignment horizontal="left" vertical="center"/>
    </xf>
    <xf numFmtId="0" fontId="4" fillId="33" borderId="10" xfId="0" applyFont="1" applyFill="1" applyBorder="1" applyAlignment="1">
      <alignment horizontal="center" vertical="center" wrapText="1"/>
    </xf>
    <xf numFmtId="0" fontId="9" fillId="33" borderId="10" xfId="63" applyFont="1" applyFill="1" applyBorder="1" applyAlignment="1">
      <alignment horizontal="center" vertical="center"/>
      <protection/>
    </xf>
    <xf numFmtId="0" fontId="10" fillId="33" borderId="10" xfId="0" applyFont="1" applyFill="1" applyBorder="1" applyAlignment="1">
      <alignment horizontal="center" vertical="center" wrapText="1"/>
    </xf>
    <xf numFmtId="183" fontId="10" fillId="33" borderId="10" xfId="0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right" vertical="center"/>
    </xf>
    <xf numFmtId="0" fontId="9" fillId="33" borderId="10" xfId="63" applyFont="1" applyFill="1" applyBorder="1" applyAlignment="1">
      <alignment horizontal="right" vertical="center"/>
      <protection/>
    </xf>
    <xf numFmtId="0" fontId="4" fillId="33" borderId="10" xfId="0" applyFont="1" applyFill="1" applyBorder="1" applyAlignment="1">
      <alignment horizontal="center" vertical="center"/>
    </xf>
    <xf numFmtId="181" fontId="11" fillId="33" borderId="0" xfId="63" applyNumberFormat="1" applyFont="1" applyFill="1" applyAlignment="1">
      <alignment vertical="center" wrapText="1"/>
      <protection/>
    </xf>
    <xf numFmtId="181" fontId="1" fillId="33" borderId="0" xfId="63" applyNumberFormat="1" applyFont="1" applyFill="1" applyAlignment="1">
      <alignment horizontal="center" vertical="center" wrapText="1"/>
      <protection/>
    </xf>
    <xf numFmtId="0" fontId="1" fillId="33" borderId="0" xfId="63" applyNumberFormat="1" applyFont="1" applyFill="1" applyAlignment="1">
      <alignment horizontal="center" vertical="center" wrapText="1"/>
      <protection/>
    </xf>
    <xf numFmtId="181" fontId="1" fillId="33" borderId="0" xfId="63" applyNumberFormat="1" applyFont="1" applyFill="1" applyAlignment="1">
      <alignment vertical="center" wrapText="1"/>
      <protection/>
    </xf>
    <xf numFmtId="181" fontId="7" fillId="33" borderId="0" xfId="63" applyNumberFormat="1" applyFont="1" applyFill="1" applyAlignment="1">
      <alignment horizontal="center" vertical="center" wrapText="1"/>
      <protection/>
    </xf>
    <xf numFmtId="181" fontId="1" fillId="33" borderId="0" xfId="63" applyNumberFormat="1" applyFont="1" applyFill="1" applyBorder="1" applyAlignment="1">
      <alignment horizontal="center" vertical="center" wrapText="1"/>
      <protection/>
    </xf>
    <xf numFmtId="181" fontId="9" fillId="33" borderId="11" xfId="63" applyNumberFormat="1" applyFont="1" applyFill="1" applyBorder="1" applyAlignment="1">
      <alignment horizontal="center" vertical="center" wrapText="1"/>
      <protection/>
    </xf>
    <xf numFmtId="181" fontId="9" fillId="33" borderId="10" xfId="63" applyNumberFormat="1" applyFont="1" applyFill="1" applyBorder="1" applyAlignment="1">
      <alignment horizontal="center" vertical="center" wrapText="1"/>
      <protection/>
    </xf>
    <xf numFmtId="181" fontId="9" fillId="33" borderId="12" xfId="63" applyNumberFormat="1" applyFont="1" applyFill="1" applyBorder="1" applyAlignment="1">
      <alignment horizontal="center" vertical="center" wrapText="1"/>
      <protection/>
    </xf>
    <xf numFmtId="0" fontId="9" fillId="33" borderId="10" xfId="63" applyNumberFormat="1" applyFont="1" applyFill="1" applyBorder="1" applyAlignment="1">
      <alignment horizontal="center" vertical="center" wrapText="1"/>
      <protection/>
    </xf>
    <xf numFmtId="181" fontId="6" fillId="33" borderId="11" xfId="63" applyNumberFormat="1" applyFont="1" applyFill="1" applyBorder="1" applyAlignment="1">
      <alignment horizontal="center" vertical="center" wrapText="1"/>
      <protection/>
    </xf>
    <xf numFmtId="181" fontId="6" fillId="33" borderId="13" xfId="63" applyNumberFormat="1" applyFont="1" applyFill="1" applyBorder="1" applyAlignment="1">
      <alignment horizontal="center" vertical="center" wrapText="1"/>
      <protection/>
    </xf>
    <xf numFmtId="181" fontId="6" fillId="33" borderId="14" xfId="63" applyNumberFormat="1" applyFont="1" applyFill="1" applyBorder="1" applyAlignment="1">
      <alignment horizontal="center" vertical="center" wrapText="1"/>
      <protection/>
    </xf>
    <xf numFmtId="183" fontId="6" fillId="33" borderId="12" xfId="63" applyNumberFormat="1" applyFont="1" applyFill="1" applyBorder="1" applyAlignment="1">
      <alignment horizontal="right" vertical="center" wrapText="1"/>
      <protection/>
    </xf>
    <xf numFmtId="181" fontId="6" fillId="33" borderId="15" xfId="63" applyNumberFormat="1" applyFont="1" applyFill="1" applyBorder="1" applyAlignment="1">
      <alignment horizontal="center" vertical="center" wrapText="1"/>
      <protection/>
    </xf>
    <xf numFmtId="181" fontId="1" fillId="33" borderId="10" xfId="63" applyNumberFormat="1" applyFont="1" applyFill="1" applyBorder="1" applyAlignment="1">
      <alignment vertical="center" wrapText="1"/>
      <protection/>
    </xf>
    <xf numFmtId="181" fontId="10" fillId="33" borderId="11" xfId="63" applyNumberFormat="1" applyFont="1" applyFill="1" applyBorder="1" applyAlignment="1">
      <alignment horizontal="center" vertical="center" wrapText="1" shrinkToFit="1"/>
      <protection/>
    </xf>
    <xf numFmtId="0" fontId="6" fillId="33" borderId="16" xfId="63" applyNumberFormat="1" applyFont="1" applyFill="1" applyBorder="1" applyAlignment="1">
      <alignment horizontal="center" vertical="center" wrapText="1"/>
      <protection/>
    </xf>
    <xf numFmtId="0" fontId="6" fillId="33" borderId="14" xfId="63" applyNumberFormat="1" applyFont="1" applyFill="1" applyBorder="1" applyAlignment="1">
      <alignment horizontal="center" vertical="center" wrapText="1"/>
      <protection/>
    </xf>
    <xf numFmtId="181" fontId="10" fillId="33" borderId="15" xfId="63" applyNumberFormat="1" applyFont="1" applyFill="1" applyBorder="1" applyAlignment="1">
      <alignment horizontal="center" vertical="center" wrapText="1" shrinkToFit="1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8" xfId="0" applyFont="1" applyFill="1" applyBorder="1" applyAlignment="1" applyProtection="1">
      <alignment vertical="center"/>
      <protection/>
    </xf>
    <xf numFmtId="181" fontId="9" fillId="33" borderId="10" xfId="63" applyNumberFormat="1" applyFont="1" applyFill="1" applyBorder="1" applyAlignment="1">
      <alignment vertical="center" wrapText="1"/>
      <protection/>
    </xf>
    <xf numFmtId="181" fontId="10" fillId="33" borderId="12" xfId="63" applyNumberFormat="1" applyFont="1" applyFill="1" applyBorder="1" applyAlignment="1">
      <alignment horizontal="center" vertical="center" wrapText="1" shrinkToFit="1"/>
      <protection/>
    </xf>
    <xf numFmtId="0" fontId="0" fillId="33" borderId="0" xfId="0" applyFill="1" applyBorder="1" applyAlignment="1">
      <alignment/>
    </xf>
    <xf numFmtId="0" fontId="0" fillId="33" borderId="0" xfId="0" applyFill="1" applyAlignment="1">
      <alignment horizontal="center" vertical="center" wrapText="1"/>
    </xf>
    <xf numFmtId="0" fontId="12" fillId="33" borderId="0" xfId="0" applyFont="1" applyFill="1" applyBorder="1" applyAlignment="1">
      <alignment horizontal="left" vertical="center" shrinkToFit="1"/>
    </xf>
    <xf numFmtId="49" fontId="2" fillId="33" borderId="0" xfId="0" applyNumberFormat="1" applyFont="1" applyFill="1" applyBorder="1" applyAlignment="1">
      <alignment horizontal="center" vertical="center" shrinkToFit="1"/>
    </xf>
    <xf numFmtId="49" fontId="2" fillId="33" borderId="0" xfId="0" applyNumberFormat="1" applyFont="1" applyFill="1" applyBorder="1" applyAlignment="1">
      <alignment vertical="center" shrinkToFit="1"/>
    </xf>
    <xf numFmtId="0" fontId="13" fillId="33" borderId="0" xfId="0" applyFont="1" applyFill="1" applyBorder="1" applyAlignment="1">
      <alignment horizontal="left" vertical="center" shrinkToFit="1"/>
    </xf>
    <xf numFmtId="0" fontId="13" fillId="33" borderId="0" xfId="0" applyFont="1" applyFill="1" applyBorder="1" applyAlignment="1">
      <alignment horizontal="right" vertical="center" shrinkToFit="1"/>
    </xf>
    <xf numFmtId="49" fontId="4" fillId="33" borderId="10" xfId="0" applyNumberFormat="1" applyFont="1" applyFill="1" applyBorder="1" applyAlignment="1" applyProtection="1">
      <alignment horizontal="center" vertical="center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2" fontId="10" fillId="33" borderId="10" xfId="0" applyNumberFormat="1" applyFont="1" applyFill="1" applyBorder="1" applyAlignment="1" applyProtection="1">
      <alignment horizontal="right" vertical="center"/>
      <protection/>
    </xf>
    <xf numFmtId="0" fontId="9" fillId="33" borderId="10" xfId="0" applyFont="1" applyFill="1" applyBorder="1" applyAlignment="1">
      <alignment vertical="center"/>
    </xf>
    <xf numFmtId="0" fontId="9" fillId="33" borderId="10" xfId="0" applyFont="1" applyFill="1" applyBorder="1" applyAlignment="1">
      <alignment/>
    </xf>
    <xf numFmtId="0" fontId="9" fillId="33" borderId="10" xfId="0" applyNumberFormat="1" applyFont="1" applyFill="1" applyBorder="1" applyAlignment="1">
      <alignment vertical="center"/>
    </xf>
    <xf numFmtId="0" fontId="9" fillId="33" borderId="10" xfId="0" applyFont="1" applyFill="1" applyBorder="1" applyAlignment="1">
      <alignment horizontal="right" vertical="center"/>
    </xf>
    <xf numFmtId="0" fontId="12" fillId="33" borderId="0" xfId="0" applyFont="1" applyFill="1" applyBorder="1" applyAlignment="1">
      <alignment horizontal="right" vertical="center" shrinkToFit="1"/>
    </xf>
    <xf numFmtId="49" fontId="12" fillId="33" borderId="0" xfId="0" applyNumberFormat="1" applyFont="1" applyFill="1" applyBorder="1" applyAlignment="1">
      <alignment horizontal="right" vertical="center" shrinkToFit="1"/>
    </xf>
    <xf numFmtId="0" fontId="0" fillId="33" borderId="0" xfId="0" applyFill="1" applyBorder="1" applyAlignment="1">
      <alignment horizontal="center" vertical="center" wrapText="1"/>
    </xf>
    <xf numFmtId="183" fontId="5" fillId="33" borderId="0" xfId="0" applyNumberFormat="1" applyFont="1" applyFill="1" applyAlignment="1">
      <alignment/>
    </xf>
    <xf numFmtId="183" fontId="0" fillId="33" borderId="0" xfId="0" applyNumberFormat="1" applyFill="1" applyAlignment="1">
      <alignment/>
    </xf>
    <xf numFmtId="183" fontId="0" fillId="33" borderId="0" xfId="0" applyNumberFormat="1" applyFill="1" applyAlignment="1">
      <alignment horizontal="center" vertical="center" wrapText="1"/>
    </xf>
    <xf numFmtId="183" fontId="13" fillId="33" borderId="0" xfId="0" applyNumberFormat="1" applyFont="1" applyFill="1" applyBorder="1" applyAlignment="1">
      <alignment horizontal="left" shrinkToFit="1"/>
    </xf>
    <xf numFmtId="183" fontId="12" fillId="33" borderId="0" xfId="0" applyNumberFormat="1" applyFont="1" applyFill="1" applyBorder="1" applyAlignment="1">
      <alignment horizontal="left" vertical="center" shrinkToFit="1"/>
    </xf>
    <xf numFmtId="183" fontId="2" fillId="33" borderId="0" xfId="0" applyNumberFormat="1" applyFont="1" applyFill="1" applyBorder="1" applyAlignment="1">
      <alignment horizontal="center" vertical="center" shrinkToFit="1"/>
    </xf>
    <xf numFmtId="183" fontId="12" fillId="33" borderId="19" xfId="0" applyNumberFormat="1" applyFont="1" applyFill="1" applyBorder="1" applyAlignment="1">
      <alignment horizontal="left" vertical="center" shrinkToFit="1"/>
    </xf>
    <xf numFmtId="183" fontId="13" fillId="33" borderId="19" xfId="0" applyNumberFormat="1" applyFont="1" applyFill="1" applyBorder="1" applyAlignment="1">
      <alignment horizontal="left" vertical="center" shrinkToFit="1"/>
    </xf>
    <xf numFmtId="183" fontId="13" fillId="33" borderId="19" xfId="0" applyNumberFormat="1" applyFont="1" applyFill="1" applyBorder="1" applyAlignment="1">
      <alignment horizontal="right" vertical="center" shrinkToFit="1"/>
    </xf>
    <xf numFmtId="183" fontId="4" fillId="33" borderId="20" xfId="0" applyNumberFormat="1" applyFont="1" applyFill="1" applyBorder="1" applyAlignment="1">
      <alignment horizontal="center" vertical="center" shrinkToFit="1"/>
    </xf>
    <xf numFmtId="183" fontId="4" fillId="33" borderId="21" xfId="0" applyNumberFormat="1" applyFont="1" applyFill="1" applyBorder="1" applyAlignment="1">
      <alignment horizontal="center" vertical="center" wrapText="1" shrinkToFit="1"/>
    </xf>
    <xf numFmtId="183" fontId="4" fillId="33" borderId="22" xfId="0" applyNumberFormat="1" applyFont="1" applyFill="1" applyBorder="1" applyAlignment="1">
      <alignment horizontal="center" vertical="center" wrapText="1" shrinkToFit="1"/>
    </xf>
    <xf numFmtId="183" fontId="4" fillId="33" borderId="23" xfId="0" applyNumberFormat="1" applyFont="1" applyFill="1" applyBorder="1" applyAlignment="1">
      <alignment horizontal="center" vertical="center" shrinkToFit="1"/>
    </xf>
    <xf numFmtId="183" fontId="4" fillId="33" borderId="21" xfId="0" applyNumberFormat="1" applyFont="1" applyFill="1" applyBorder="1" applyAlignment="1">
      <alignment horizontal="center" vertical="center" shrinkToFit="1"/>
    </xf>
    <xf numFmtId="183" fontId="4" fillId="33" borderId="10" xfId="0" applyNumberFormat="1" applyFont="1" applyFill="1" applyBorder="1" applyAlignment="1">
      <alignment horizontal="center" vertical="center" wrapText="1" shrinkToFit="1"/>
    </xf>
    <xf numFmtId="183" fontId="4" fillId="33" borderId="10" xfId="0" applyNumberFormat="1" applyFont="1" applyFill="1" applyBorder="1" applyAlignment="1">
      <alignment horizontal="center" vertical="center" shrinkToFit="1"/>
    </xf>
    <xf numFmtId="183" fontId="4" fillId="33" borderId="24" xfId="0" applyNumberFormat="1" applyFont="1" applyFill="1" applyBorder="1" applyAlignment="1">
      <alignment horizontal="center" vertical="center" wrapText="1" shrinkToFit="1"/>
    </xf>
    <xf numFmtId="183" fontId="4" fillId="33" borderId="25" xfId="0" applyNumberFormat="1" applyFont="1" applyFill="1" applyBorder="1" applyAlignment="1">
      <alignment horizontal="center" vertical="center" shrinkToFit="1"/>
    </xf>
    <xf numFmtId="183" fontId="4" fillId="33" borderId="26" xfId="0" applyNumberFormat="1" applyFont="1" applyFill="1" applyBorder="1" applyAlignment="1">
      <alignment horizontal="center" vertical="center" shrinkToFit="1"/>
    </xf>
    <xf numFmtId="183" fontId="4" fillId="33" borderId="27" xfId="0" applyNumberFormat="1" applyFont="1" applyFill="1" applyBorder="1" applyAlignment="1">
      <alignment horizontal="center" vertical="center" wrapText="1" shrinkToFit="1"/>
    </xf>
    <xf numFmtId="183" fontId="10" fillId="33" borderId="10" xfId="0" applyNumberFormat="1" applyFont="1" applyFill="1" applyBorder="1" applyAlignment="1">
      <alignment horizontal="center" vertical="center" shrinkToFit="1"/>
    </xf>
    <xf numFmtId="183" fontId="10" fillId="33" borderId="10" xfId="0" applyNumberFormat="1" applyFont="1" applyFill="1" applyBorder="1" applyAlignment="1">
      <alignment horizontal="right" vertical="center" shrinkToFit="1"/>
    </xf>
    <xf numFmtId="183" fontId="10" fillId="33" borderId="28" xfId="0" applyNumberFormat="1" applyFont="1" applyFill="1" applyBorder="1" applyAlignment="1">
      <alignment horizontal="right" vertical="center" shrinkToFit="1"/>
    </xf>
    <xf numFmtId="183" fontId="10" fillId="33" borderId="29" xfId="0" applyNumberFormat="1" applyFont="1" applyFill="1" applyBorder="1" applyAlignment="1">
      <alignment horizontal="right" vertical="center" shrinkToFit="1"/>
    </xf>
    <xf numFmtId="183" fontId="10" fillId="33" borderId="29" xfId="0" applyNumberFormat="1" applyFont="1" applyFill="1" applyBorder="1" applyAlignment="1">
      <alignment horizontal="left" vertical="center" shrinkToFit="1"/>
    </xf>
    <xf numFmtId="183" fontId="10" fillId="33" borderId="29" xfId="0" applyNumberFormat="1" applyFont="1" applyFill="1" applyBorder="1" applyAlignment="1">
      <alignment horizontal="center" vertical="center" shrinkToFit="1"/>
    </xf>
    <xf numFmtId="183" fontId="4" fillId="33" borderId="10" xfId="0" applyNumberFormat="1" applyFont="1" applyFill="1" applyBorder="1" applyAlignment="1">
      <alignment horizontal="left" vertical="center" shrinkToFit="1"/>
    </xf>
    <xf numFmtId="183" fontId="9" fillId="33" borderId="10" xfId="0" applyNumberFormat="1" applyFont="1" applyFill="1" applyBorder="1" applyAlignment="1">
      <alignment/>
    </xf>
    <xf numFmtId="183" fontId="4" fillId="33" borderId="17" xfId="0" applyNumberFormat="1" applyFont="1" applyFill="1" applyBorder="1" applyAlignment="1">
      <alignment horizontal="left" vertical="center" shrinkToFit="1"/>
    </xf>
    <xf numFmtId="183" fontId="4" fillId="33" borderId="20" xfId="0" applyNumberFormat="1" applyFont="1" applyFill="1" applyBorder="1" applyAlignment="1">
      <alignment horizontal="right" vertical="center" shrinkToFit="1"/>
    </xf>
    <xf numFmtId="183" fontId="4" fillId="33" borderId="20" xfId="0" applyNumberFormat="1" applyFont="1" applyFill="1" applyBorder="1" applyAlignment="1">
      <alignment horizontal="left" vertical="center" shrinkToFit="1"/>
    </xf>
    <xf numFmtId="0" fontId="12" fillId="0" borderId="20" xfId="0" applyFont="1" applyBorder="1" applyAlignment="1" applyProtection="1">
      <alignment vertical="center"/>
      <protection/>
    </xf>
    <xf numFmtId="183" fontId="12" fillId="33" borderId="0" xfId="0" applyNumberFormat="1" applyFont="1" applyFill="1" applyBorder="1" applyAlignment="1">
      <alignment horizontal="right" vertical="center" shrinkToFit="1"/>
    </xf>
    <xf numFmtId="183" fontId="12" fillId="33" borderId="19" xfId="0" applyNumberFormat="1" applyFont="1" applyFill="1" applyBorder="1" applyAlignment="1">
      <alignment horizontal="right" vertical="center" shrinkToFit="1"/>
    </xf>
    <xf numFmtId="183" fontId="4" fillId="33" borderId="17" xfId="0" applyNumberFormat="1" applyFont="1" applyFill="1" applyBorder="1" applyAlignment="1">
      <alignment horizontal="center" vertical="center" wrapText="1" shrinkToFit="1"/>
    </xf>
    <xf numFmtId="183" fontId="9" fillId="33" borderId="18" xfId="0" applyNumberFormat="1" applyFont="1" applyFill="1" applyBorder="1" applyAlignment="1">
      <alignment horizontal="center" vertical="center" wrapText="1"/>
    </xf>
    <xf numFmtId="183" fontId="9" fillId="33" borderId="24" xfId="0" applyNumberFormat="1" applyFont="1" applyFill="1" applyBorder="1" applyAlignment="1">
      <alignment horizontal="center" vertical="center" wrapText="1"/>
    </xf>
    <xf numFmtId="183" fontId="9" fillId="33" borderId="17" xfId="0" applyNumberFormat="1" applyFont="1" applyFill="1" applyBorder="1" applyAlignment="1">
      <alignment horizontal="center" vertical="center" wrapText="1"/>
    </xf>
    <xf numFmtId="183" fontId="9" fillId="33" borderId="20" xfId="0" applyNumberFormat="1" applyFont="1" applyFill="1" applyBorder="1" applyAlignment="1">
      <alignment horizontal="center" vertical="center" wrapText="1"/>
    </xf>
    <xf numFmtId="183" fontId="14" fillId="33" borderId="0" xfId="0" applyNumberFormat="1" applyFont="1" applyFill="1" applyBorder="1" applyAlignment="1">
      <alignment horizontal="left" vertical="center" shrinkToFit="1"/>
    </xf>
    <xf numFmtId="183" fontId="13" fillId="33" borderId="0" xfId="0" applyNumberFormat="1" applyFont="1" applyFill="1" applyBorder="1" applyAlignment="1">
      <alignment horizontal="left" vertical="center" shrinkToFit="1"/>
    </xf>
    <xf numFmtId="182" fontId="3" fillId="33" borderId="0" xfId="0" applyNumberFormat="1" applyFont="1" applyFill="1" applyAlignment="1">
      <alignment horizontal="right" vertical="center" wrapText="1"/>
    </xf>
    <xf numFmtId="183" fontId="4" fillId="33" borderId="10" xfId="0" applyNumberFormat="1" applyFont="1" applyFill="1" applyBorder="1" applyAlignment="1">
      <alignment horizontal="right" vertical="center" shrinkToFit="1"/>
    </xf>
    <xf numFmtId="183" fontId="9" fillId="33" borderId="0" xfId="0" applyNumberFormat="1" applyFont="1" applyFill="1" applyBorder="1" applyAlignment="1">
      <alignment horizontal="left" vertical="center"/>
    </xf>
    <xf numFmtId="183" fontId="4" fillId="33" borderId="18" xfId="0" applyNumberFormat="1" applyFont="1" applyFill="1" applyBorder="1" applyAlignment="1">
      <alignment horizontal="left" vertical="center" shrinkToFit="1"/>
    </xf>
    <xf numFmtId="183" fontId="10" fillId="33" borderId="13" xfId="0" applyNumberFormat="1" applyFont="1" applyFill="1" applyBorder="1" applyAlignment="1">
      <alignment horizontal="center" vertical="center" shrinkToFit="1"/>
    </xf>
    <xf numFmtId="183" fontId="10" fillId="33" borderId="20" xfId="0" applyNumberFormat="1" applyFont="1" applyFill="1" applyBorder="1" applyAlignment="1">
      <alignment horizontal="right" vertical="center" shrinkToFit="1"/>
    </xf>
    <xf numFmtId="183" fontId="0" fillId="33" borderId="0" xfId="0" applyNumberFormat="1" applyFont="1" applyFill="1" applyAlignment="1">
      <alignment/>
    </xf>
    <xf numFmtId="183" fontId="2" fillId="33" borderId="0" xfId="0" applyNumberFormat="1" applyFont="1" applyFill="1" applyBorder="1" applyAlignment="1">
      <alignment vertical="center" shrinkToFit="1"/>
    </xf>
    <xf numFmtId="183" fontId="4" fillId="33" borderId="20" xfId="0" applyNumberFormat="1" applyFont="1" applyFill="1" applyBorder="1" applyAlignment="1">
      <alignment vertical="center" shrinkToFit="1"/>
    </xf>
    <xf numFmtId="183" fontId="10" fillId="33" borderId="20" xfId="0" applyNumberFormat="1" applyFont="1" applyFill="1" applyBorder="1" applyAlignment="1">
      <alignment horizontal="center" vertical="center" shrinkToFit="1"/>
    </xf>
    <xf numFmtId="0" fontId="9" fillId="33" borderId="10" xfId="0" applyFont="1" applyFill="1" applyBorder="1" applyAlignment="1" quotePrefix="1">
      <alignment horizontal="righ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8284"/>
      <rgbColor rgb="00C6C3FF"/>
      <rgbColor rgb="00FFFF64"/>
      <rgbColor rgb="00E1FFE1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workbookViewId="0" topLeftCell="A1">
      <selection activeCell="F5" sqref="F5"/>
    </sheetView>
  </sheetViews>
  <sheetFormatPr defaultColWidth="9.00390625" defaultRowHeight="28.5" customHeight="1"/>
  <cols>
    <col min="1" max="4" width="28.625" style="69" customWidth="1"/>
    <col min="5" max="16384" width="9.00390625" style="69" customWidth="1"/>
  </cols>
  <sheetData>
    <row r="1" spans="1:5" ht="28.5" customHeight="1">
      <c r="A1" s="107" t="s">
        <v>0</v>
      </c>
      <c r="B1" s="108"/>
      <c r="C1" s="72"/>
      <c r="D1" s="100"/>
      <c r="E1" s="69" t="s">
        <v>1</v>
      </c>
    </row>
    <row r="2" spans="1:4" ht="28.5" customHeight="1">
      <c r="A2" s="73" t="s">
        <v>2</v>
      </c>
      <c r="B2" s="73"/>
      <c r="C2" s="73"/>
      <c r="D2" s="73"/>
    </row>
    <row r="3" spans="1:4" ht="28.5" customHeight="1">
      <c r="A3" s="74"/>
      <c r="B3" s="74"/>
      <c r="C3" s="74"/>
      <c r="D3" s="76" t="s">
        <v>3</v>
      </c>
    </row>
    <row r="4" spans="1:4" ht="28.5" customHeight="1">
      <c r="A4" s="77" t="s">
        <v>4</v>
      </c>
      <c r="B4" s="77"/>
      <c r="C4" s="77" t="s">
        <v>5</v>
      </c>
      <c r="D4" s="77"/>
    </row>
    <row r="5" spans="1:4" ht="28.5" customHeight="1">
      <c r="A5" s="77" t="s">
        <v>6</v>
      </c>
      <c r="B5" s="77" t="s">
        <v>7</v>
      </c>
      <c r="C5" s="77" t="s">
        <v>6</v>
      </c>
      <c r="D5" s="77" t="s">
        <v>8</v>
      </c>
    </row>
    <row r="6" spans="1:4" ht="28.5" customHeight="1">
      <c r="A6" s="98" t="s">
        <v>9</v>
      </c>
      <c r="B6" s="97">
        <v>145554414.87</v>
      </c>
      <c r="C6" s="98" t="s">
        <v>10</v>
      </c>
      <c r="D6" s="97">
        <v>145554414.87</v>
      </c>
    </row>
    <row r="7" spans="1:4" ht="28.5" customHeight="1">
      <c r="A7" s="98" t="s">
        <v>11</v>
      </c>
      <c r="B7" s="97"/>
      <c r="C7" s="98"/>
      <c r="D7" s="97"/>
    </row>
    <row r="8" spans="1:4" ht="28.5" customHeight="1">
      <c r="A8" s="98" t="s">
        <v>12</v>
      </c>
      <c r="B8" s="97"/>
      <c r="C8" s="98" t="s">
        <v>13</v>
      </c>
      <c r="D8" s="97"/>
    </row>
    <row r="9" spans="1:4" ht="28.5" customHeight="1">
      <c r="A9" s="118" t="s">
        <v>14</v>
      </c>
      <c r="B9" s="114">
        <f>SUM(B6:B8)</f>
        <v>145554414.87</v>
      </c>
      <c r="C9" s="118" t="s">
        <v>15</v>
      </c>
      <c r="D9" s="114">
        <f>SUM(D6:D8)</f>
        <v>145554414.87</v>
      </c>
    </row>
  </sheetData>
  <sheetProtection/>
  <mergeCells count="3">
    <mergeCell ref="A2:D2"/>
    <mergeCell ref="A4:B4"/>
    <mergeCell ref="C4:D4"/>
  </mergeCells>
  <printOptions horizontalCentered="1"/>
  <pageMargins left="0.75" right="0.75" top="0.98" bottom="0.98" header="0.51" footer="0.51"/>
  <pageSetup fitToHeight="1" fitToWidth="1" horizontalDpi="600" verticalDpi="600" orientation="landscape" paperSize="1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G15"/>
  <sheetViews>
    <sheetView workbookViewId="0" topLeftCell="A1">
      <selection activeCell="A2" sqref="A2:E2"/>
    </sheetView>
  </sheetViews>
  <sheetFormatPr defaultColWidth="9.00390625" defaultRowHeight="28.5" customHeight="1"/>
  <cols>
    <col min="1" max="3" width="5.625" style="2" customWidth="1"/>
    <col min="4" max="5" width="28.75390625" style="2" customWidth="1"/>
    <col min="6" max="7" width="14.50390625" style="2" customWidth="1"/>
    <col min="8" max="16384" width="9.00390625" style="2" customWidth="1"/>
  </cols>
  <sheetData>
    <row r="1" spans="1:3" ht="28.5" customHeight="1">
      <c r="A1" s="3" t="s">
        <v>319</v>
      </c>
      <c r="B1" s="3"/>
      <c r="C1" s="3"/>
    </row>
    <row r="2" spans="1:7" ht="28.5" customHeight="1">
      <c r="A2" s="4" t="s">
        <v>320</v>
      </c>
      <c r="B2" s="4"/>
      <c r="C2" s="4"/>
      <c r="D2" s="4"/>
      <c r="E2" s="4"/>
      <c r="F2" s="5"/>
      <c r="G2" s="5"/>
    </row>
    <row r="3" ht="28.5" customHeight="1">
      <c r="E3" s="6" t="s">
        <v>3</v>
      </c>
    </row>
    <row r="4" spans="1:5" s="1" customFormat="1" ht="28.5" customHeight="1">
      <c r="A4" s="7" t="s">
        <v>66</v>
      </c>
      <c r="B4" s="7"/>
      <c r="C4" s="7"/>
      <c r="D4" s="7" t="s">
        <v>67</v>
      </c>
      <c r="E4" s="8" t="s">
        <v>68</v>
      </c>
    </row>
    <row r="5" spans="1:5" s="1" customFormat="1" ht="28.5" customHeight="1">
      <c r="A5" s="7" t="s">
        <v>71</v>
      </c>
      <c r="B5" s="7" t="s">
        <v>72</v>
      </c>
      <c r="C5" s="7" t="s">
        <v>73</v>
      </c>
      <c r="D5" s="7"/>
      <c r="E5" s="9"/>
    </row>
    <row r="6" spans="1:5" s="1" customFormat="1" ht="28.5" customHeight="1">
      <c r="A6" s="10"/>
      <c r="B6" s="10"/>
      <c r="C6" s="10"/>
      <c r="D6" s="11" t="s">
        <v>208</v>
      </c>
      <c r="E6" s="12">
        <f>SUM(E7:E15)</f>
        <v>0</v>
      </c>
    </row>
    <row r="7" spans="1:5" s="1" customFormat="1" ht="28.5" customHeight="1">
      <c r="A7" s="13"/>
      <c r="B7" s="13"/>
      <c r="C7" s="13"/>
      <c r="D7" s="13"/>
      <c r="E7" s="13"/>
    </row>
    <row r="8" spans="1:5" s="1" customFormat="1" ht="28.5" customHeight="1">
      <c r="A8" s="13"/>
      <c r="B8" s="13"/>
      <c r="C8" s="13"/>
      <c r="D8" s="13"/>
      <c r="E8" s="13"/>
    </row>
    <row r="9" spans="1:5" s="1" customFormat="1" ht="28.5" customHeight="1">
      <c r="A9" s="13"/>
      <c r="B9" s="13"/>
      <c r="C9" s="13"/>
      <c r="D9" s="13"/>
      <c r="E9" s="13"/>
    </row>
    <row r="10" spans="1:5" s="1" customFormat="1" ht="28.5" customHeight="1">
      <c r="A10" s="13"/>
      <c r="B10" s="13"/>
      <c r="C10" s="13"/>
      <c r="D10" s="13"/>
      <c r="E10" s="13"/>
    </row>
    <row r="11" spans="1:5" s="1" customFormat="1" ht="28.5" customHeight="1">
      <c r="A11" s="13"/>
      <c r="B11" s="13"/>
      <c r="C11" s="13"/>
      <c r="D11" s="13"/>
      <c r="E11" s="13"/>
    </row>
    <row r="12" spans="1:5" s="1" customFormat="1" ht="28.5" customHeight="1">
      <c r="A12" s="13"/>
      <c r="B12" s="13"/>
      <c r="C12" s="13"/>
      <c r="D12" s="13"/>
      <c r="E12" s="13"/>
    </row>
    <row r="13" spans="1:5" s="1" customFormat="1" ht="28.5" customHeight="1">
      <c r="A13" s="13"/>
      <c r="B13" s="13"/>
      <c r="C13" s="13"/>
      <c r="D13" s="13"/>
      <c r="E13" s="13"/>
    </row>
    <row r="14" spans="1:5" s="1" customFormat="1" ht="28.5" customHeight="1">
      <c r="A14" s="13"/>
      <c r="B14" s="13"/>
      <c r="C14" s="13"/>
      <c r="D14" s="13"/>
      <c r="E14" s="13"/>
    </row>
    <row r="15" spans="1:5" s="1" customFormat="1" ht="28.5" customHeight="1">
      <c r="A15" s="13"/>
      <c r="B15" s="13"/>
      <c r="C15" s="13"/>
      <c r="D15" s="13"/>
      <c r="E15" s="13"/>
    </row>
  </sheetData>
  <sheetProtection/>
  <mergeCells count="5">
    <mergeCell ref="A1:C1"/>
    <mergeCell ref="A2:E2"/>
    <mergeCell ref="A4:C4"/>
    <mergeCell ref="D4:D5"/>
    <mergeCell ref="E4:E5"/>
  </mergeCells>
  <printOptions horizontalCentered="1"/>
  <pageMargins left="0.31" right="0.31" top="0.35" bottom="0.35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workbookViewId="0" topLeftCell="A1">
      <selection activeCell="C10" sqref="C10"/>
    </sheetView>
  </sheetViews>
  <sheetFormatPr defaultColWidth="9.00390625" defaultRowHeight="28.5" customHeight="1"/>
  <cols>
    <col min="1" max="1" width="44.125" style="69" customWidth="1"/>
    <col min="2" max="2" width="39.125" style="69" customWidth="1"/>
    <col min="3" max="3" width="28.875" style="69" customWidth="1"/>
    <col min="4" max="4" width="18.25390625" style="69" customWidth="1"/>
    <col min="5" max="16384" width="9.00390625" style="69" customWidth="1"/>
  </cols>
  <sheetData>
    <row r="1" spans="1:5" ht="28.5" customHeight="1">
      <c r="A1" s="107" t="s">
        <v>16</v>
      </c>
      <c r="B1" s="108"/>
      <c r="C1" s="72"/>
      <c r="D1" s="100"/>
      <c r="E1" s="69" t="s">
        <v>1</v>
      </c>
    </row>
    <row r="2" spans="1:4" ht="28.5" customHeight="1">
      <c r="A2" s="73" t="s">
        <v>17</v>
      </c>
      <c r="B2" s="73"/>
      <c r="C2" s="116"/>
      <c r="D2" s="116"/>
    </row>
    <row r="3" spans="1:3" ht="28.5" customHeight="1">
      <c r="A3" s="74"/>
      <c r="B3" s="76" t="s">
        <v>3</v>
      </c>
      <c r="C3" s="72"/>
    </row>
    <row r="4" spans="1:2" ht="28.5" customHeight="1">
      <c r="A4" s="77" t="s">
        <v>18</v>
      </c>
      <c r="B4" s="77" t="s">
        <v>7</v>
      </c>
    </row>
    <row r="5" spans="1:2" s="115" customFormat="1" ht="28.5" customHeight="1">
      <c r="A5" s="117" t="s">
        <v>9</v>
      </c>
      <c r="B5" s="97">
        <v>145554414.87</v>
      </c>
    </row>
    <row r="6" spans="1:2" ht="28.5" customHeight="1">
      <c r="A6" s="98" t="s">
        <v>19</v>
      </c>
      <c r="B6" s="97">
        <v>145554414.87</v>
      </c>
    </row>
    <row r="7" spans="1:2" ht="28.5" customHeight="1">
      <c r="A7" s="98" t="s">
        <v>20</v>
      </c>
      <c r="B7" s="97">
        <v>145554414.87</v>
      </c>
    </row>
    <row r="8" spans="1:2" ht="28.5" customHeight="1">
      <c r="A8" s="98" t="s">
        <v>21</v>
      </c>
      <c r="B8" s="97"/>
    </row>
    <row r="9" spans="1:2" ht="28.5" customHeight="1">
      <c r="A9" s="98" t="s">
        <v>22</v>
      </c>
      <c r="B9" s="97"/>
    </row>
    <row r="10" spans="1:2" ht="28.5" customHeight="1">
      <c r="A10" s="98" t="s">
        <v>23</v>
      </c>
      <c r="B10" s="97"/>
    </row>
    <row r="11" spans="1:2" ht="28.5" customHeight="1">
      <c r="A11" s="98" t="s">
        <v>24</v>
      </c>
      <c r="B11" s="97"/>
    </row>
    <row r="12" spans="1:2" ht="28.5" customHeight="1">
      <c r="A12" s="98" t="s">
        <v>25</v>
      </c>
      <c r="B12" s="97"/>
    </row>
    <row r="13" spans="1:2" ht="28.5" customHeight="1">
      <c r="A13" s="98" t="s">
        <v>26</v>
      </c>
      <c r="B13" s="97"/>
    </row>
    <row r="14" spans="1:2" ht="28.5" customHeight="1">
      <c r="A14" s="98" t="s">
        <v>27</v>
      </c>
      <c r="B14" s="97"/>
    </row>
    <row r="15" spans="1:2" ht="28.5" customHeight="1">
      <c r="A15" s="98" t="s">
        <v>28</v>
      </c>
      <c r="B15" s="97"/>
    </row>
    <row r="16" spans="1:2" ht="28.5" customHeight="1">
      <c r="A16" s="98" t="s">
        <v>11</v>
      </c>
      <c r="B16" s="97"/>
    </row>
    <row r="17" spans="1:2" ht="28.5" customHeight="1">
      <c r="A17" s="98" t="s">
        <v>12</v>
      </c>
      <c r="B17" s="97"/>
    </row>
    <row r="18" spans="1:2" ht="28.5" customHeight="1">
      <c r="A18" s="118" t="s">
        <v>14</v>
      </c>
      <c r="B18" s="114">
        <v>145554414.87</v>
      </c>
    </row>
  </sheetData>
  <sheetProtection/>
  <mergeCells count="1">
    <mergeCell ref="A2:B2"/>
  </mergeCells>
  <printOptions horizontalCentered="1"/>
  <pageMargins left="0.75" right="0.75" top="0.98" bottom="0.98" header="0.51" footer="0.51"/>
  <pageSetup fitToHeight="1" fitToWidth="1" horizontalDpi="600" verticalDpi="600" orientation="portrait" paperSize="10" scale="9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"/>
  <sheetViews>
    <sheetView workbookViewId="0" topLeftCell="A1">
      <selection activeCell="F7" sqref="F7"/>
    </sheetView>
  </sheetViews>
  <sheetFormatPr defaultColWidth="9.00390625" defaultRowHeight="28.5" customHeight="1"/>
  <cols>
    <col min="1" max="1" width="48.25390625" style="69" customWidth="1"/>
    <col min="2" max="2" width="39.625" style="69" customWidth="1"/>
    <col min="3" max="16384" width="9.00390625" style="69" customWidth="1"/>
  </cols>
  <sheetData>
    <row r="1" spans="1:3" ht="28.5" customHeight="1">
      <c r="A1" s="107" t="s">
        <v>29</v>
      </c>
      <c r="B1" s="108"/>
      <c r="C1" s="69" t="s">
        <v>1</v>
      </c>
    </row>
    <row r="2" spans="1:2" ht="28.5" customHeight="1">
      <c r="A2" s="73" t="s">
        <v>30</v>
      </c>
      <c r="B2" s="73"/>
    </row>
    <row r="3" spans="1:2" ht="28.5" customHeight="1">
      <c r="A3" s="72"/>
      <c r="B3" s="109" t="s">
        <v>3</v>
      </c>
    </row>
    <row r="4" spans="1:2" ht="28.5" customHeight="1">
      <c r="A4" s="83" t="s">
        <v>6</v>
      </c>
      <c r="B4" s="83" t="s">
        <v>8</v>
      </c>
    </row>
    <row r="5" spans="1:2" ht="28.5" customHeight="1">
      <c r="A5" s="98" t="s">
        <v>31</v>
      </c>
      <c r="B5" s="110">
        <v>33853216.66</v>
      </c>
    </row>
    <row r="6" spans="1:2" ht="28.5" customHeight="1">
      <c r="A6" s="98" t="s">
        <v>32</v>
      </c>
      <c r="B6" s="110"/>
    </row>
    <row r="7" spans="1:2" ht="28.5" customHeight="1">
      <c r="A7" s="98" t="s">
        <v>33</v>
      </c>
      <c r="B7" s="110"/>
    </row>
    <row r="8" spans="1:2" ht="28.5" customHeight="1">
      <c r="A8" s="98" t="s">
        <v>34</v>
      </c>
      <c r="B8" s="110">
        <v>43437.93</v>
      </c>
    </row>
    <row r="9" spans="1:2" ht="28.5" customHeight="1">
      <c r="A9" s="98" t="s">
        <v>35</v>
      </c>
      <c r="B9" s="110"/>
    </row>
    <row r="10" spans="1:2" ht="28.5" customHeight="1">
      <c r="A10" s="98" t="s">
        <v>36</v>
      </c>
      <c r="B10" s="110"/>
    </row>
    <row r="11" spans="1:2" ht="28.5" customHeight="1">
      <c r="A11" s="98" t="s">
        <v>37</v>
      </c>
      <c r="B11" s="110">
        <v>2881585.78</v>
      </c>
    </row>
    <row r="12" spans="1:2" ht="28.5" customHeight="1">
      <c r="A12" s="98" t="s">
        <v>38</v>
      </c>
      <c r="B12" s="110">
        <v>8470582.7</v>
      </c>
    </row>
    <row r="13" spans="1:2" ht="28.5" customHeight="1">
      <c r="A13" s="98" t="s">
        <v>39</v>
      </c>
      <c r="B13" s="110"/>
    </row>
    <row r="14" spans="1:2" ht="28.5" customHeight="1">
      <c r="A14" s="98" t="s">
        <v>40</v>
      </c>
      <c r="B14" s="110">
        <v>930800</v>
      </c>
    </row>
    <row r="15" spans="1:2" ht="28.5" customHeight="1">
      <c r="A15" s="98" t="s">
        <v>41</v>
      </c>
      <c r="B15" s="110">
        <v>700000</v>
      </c>
    </row>
    <row r="16" spans="1:2" ht="28.5" customHeight="1">
      <c r="A16" s="98" t="s">
        <v>42</v>
      </c>
      <c r="B16" s="110">
        <v>54419506.28</v>
      </c>
    </row>
    <row r="17" spans="1:2" ht="28.5" customHeight="1">
      <c r="A17" s="98" t="s">
        <v>43</v>
      </c>
      <c r="B17" s="110">
        <v>43765285.52</v>
      </c>
    </row>
    <row r="18" spans="1:2" ht="28.5" customHeight="1">
      <c r="A18" s="98" t="s">
        <v>44</v>
      </c>
      <c r="B18" s="110"/>
    </row>
    <row r="19" spans="1:2" ht="28.5" customHeight="1">
      <c r="A19" s="98" t="s">
        <v>45</v>
      </c>
      <c r="B19" s="110"/>
    </row>
    <row r="20" spans="1:2" ht="28.5" customHeight="1">
      <c r="A20" s="98" t="s">
        <v>46</v>
      </c>
      <c r="B20" s="110"/>
    </row>
    <row r="21" spans="1:2" ht="28.5" customHeight="1">
      <c r="A21" s="98" t="s">
        <v>47</v>
      </c>
      <c r="B21" s="110"/>
    </row>
    <row r="22" spans="1:2" ht="28.5" customHeight="1">
      <c r="A22" s="98" t="s">
        <v>48</v>
      </c>
      <c r="B22" s="110"/>
    </row>
    <row r="23" spans="1:2" ht="28.5" customHeight="1">
      <c r="A23" s="98" t="s">
        <v>49</v>
      </c>
      <c r="B23" s="110"/>
    </row>
    <row r="24" spans="1:2" ht="28.5" customHeight="1">
      <c r="A24" s="98" t="s">
        <v>50</v>
      </c>
      <c r="B24" s="110"/>
    </row>
    <row r="25" spans="1:2" ht="28.5" customHeight="1">
      <c r="A25" s="98" t="s">
        <v>51</v>
      </c>
      <c r="B25" s="110"/>
    </row>
    <row r="26" spans="1:2" ht="28.5" customHeight="1">
      <c r="A26" s="98" t="s">
        <v>52</v>
      </c>
      <c r="B26" s="110"/>
    </row>
    <row r="27" spans="1:2" ht="28.5" customHeight="1">
      <c r="A27" s="111" t="s">
        <v>53</v>
      </c>
      <c r="B27" s="110">
        <v>490000</v>
      </c>
    </row>
    <row r="28" spans="1:2" ht="28.5" customHeight="1">
      <c r="A28" s="98" t="s">
        <v>54</v>
      </c>
      <c r="B28" s="110"/>
    </row>
    <row r="29" spans="1:2" ht="28.5" customHeight="1">
      <c r="A29" s="98" t="s">
        <v>55</v>
      </c>
      <c r="B29" s="110"/>
    </row>
    <row r="30" spans="1:2" ht="28.5" customHeight="1">
      <c r="A30" s="98" t="s">
        <v>56</v>
      </c>
      <c r="B30" s="110"/>
    </row>
    <row r="31" spans="1:2" ht="28.5" customHeight="1">
      <c r="A31" s="98" t="s">
        <v>57</v>
      </c>
      <c r="B31" s="89"/>
    </row>
    <row r="32" spans="1:2" ht="28.5" customHeight="1">
      <c r="A32" s="112" t="s">
        <v>58</v>
      </c>
      <c r="B32" s="95"/>
    </row>
    <row r="33" spans="1:2" ht="28.5" customHeight="1">
      <c r="A33" s="112" t="s">
        <v>59</v>
      </c>
      <c r="B33" s="95"/>
    </row>
    <row r="34" spans="1:2" ht="28.5" customHeight="1">
      <c r="A34" s="112"/>
      <c r="B34" s="95"/>
    </row>
    <row r="35" spans="1:2" ht="28.5" customHeight="1">
      <c r="A35" s="112" t="s">
        <v>10</v>
      </c>
      <c r="B35" s="95"/>
    </row>
    <row r="36" spans="1:2" ht="28.5" customHeight="1">
      <c r="A36" s="112"/>
      <c r="B36" s="95"/>
    </row>
    <row r="37" spans="1:2" ht="28.5" customHeight="1">
      <c r="A37" s="112" t="s">
        <v>60</v>
      </c>
      <c r="B37" s="95"/>
    </row>
    <row r="38" spans="1:2" ht="28.5" customHeight="1">
      <c r="A38" s="113" t="s">
        <v>15</v>
      </c>
      <c r="B38" s="114">
        <f>SUM(B5:B37)</f>
        <v>145554414.87</v>
      </c>
    </row>
  </sheetData>
  <sheetProtection/>
  <mergeCells count="1">
    <mergeCell ref="A2:B2"/>
  </mergeCells>
  <printOptions horizontalCentered="1"/>
  <pageMargins left="0.35" right="0.35" top="0.39" bottom="0.39" header="0.51" footer="0.51"/>
  <pageSetup fitToHeight="1" fitToWidth="1" horizontalDpi="600" verticalDpi="600" orientation="portrait" paperSize="10" scale="7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L80"/>
  <sheetViews>
    <sheetView workbookViewId="0" topLeftCell="A1">
      <selection activeCell="K8" sqref="K8"/>
    </sheetView>
  </sheetViews>
  <sheetFormatPr defaultColWidth="9.00390625" defaultRowHeight="28.5" customHeight="1"/>
  <cols>
    <col min="1" max="1" width="26.375" style="69" customWidth="1"/>
    <col min="2" max="2" width="15.625" style="69" customWidth="1"/>
    <col min="3" max="5" width="5.00390625" style="69" customWidth="1"/>
    <col min="6" max="6" width="19.25390625" style="69" customWidth="1"/>
    <col min="7" max="9" width="10.25390625" style="69" customWidth="1"/>
    <col min="10" max="11" width="15.625" style="70" customWidth="1"/>
    <col min="12" max="12" width="15.625" style="69" customWidth="1"/>
    <col min="13" max="16384" width="9.00390625" style="69" customWidth="1"/>
  </cols>
  <sheetData>
    <row r="1" spans="1:10" ht="28.5" customHeight="1">
      <c r="A1" s="14" t="s">
        <v>61</v>
      </c>
      <c r="C1" s="71"/>
      <c r="D1" s="72"/>
      <c r="E1" s="72"/>
      <c r="F1" s="72"/>
      <c r="G1" s="72"/>
      <c r="H1" s="72"/>
      <c r="I1" s="100"/>
      <c r="J1" s="70" t="s">
        <v>1</v>
      </c>
    </row>
    <row r="2" spans="1:12" ht="28.5" customHeight="1">
      <c r="A2" s="73" t="s">
        <v>62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3:12" ht="28.5" customHeight="1">
      <c r="C3" s="74"/>
      <c r="D3" s="75"/>
      <c r="E3" s="75"/>
      <c r="F3" s="75"/>
      <c r="G3" s="75"/>
      <c r="H3" s="76"/>
      <c r="K3" s="101"/>
      <c r="L3" s="6" t="s">
        <v>3</v>
      </c>
    </row>
    <row r="4" spans="1:12" ht="28.5" customHeight="1">
      <c r="A4" s="77" t="s">
        <v>4</v>
      </c>
      <c r="B4" s="77"/>
      <c r="C4" s="78" t="s">
        <v>63</v>
      </c>
      <c r="D4" s="79"/>
      <c r="E4" s="79"/>
      <c r="F4" s="79"/>
      <c r="G4" s="79"/>
      <c r="H4" s="79"/>
      <c r="I4" s="79"/>
      <c r="J4" s="79"/>
      <c r="K4" s="79"/>
      <c r="L4" s="87"/>
    </row>
    <row r="5" spans="1:12" ht="28.5" customHeight="1">
      <c r="A5" s="80" t="s">
        <v>64</v>
      </c>
      <c r="B5" s="81" t="s">
        <v>65</v>
      </c>
      <c r="C5" s="80" t="s">
        <v>66</v>
      </c>
      <c r="D5" s="80"/>
      <c r="E5" s="81"/>
      <c r="F5" s="82" t="s">
        <v>67</v>
      </c>
      <c r="G5" s="83" t="s">
        <v>68</v>
      </c>
      <c r="H5" s="84" t="s">
        <v>69</v>
      </c>
      <c r="I5" s="102"/>
      <c r="J5" s="103" t="s">
        <v>70</v>
      </c>
      <c r="K5" s="104"/>
      <c r="L5" s="105"/>
    </row>
    <row r="6" spans="1:12" ht="28.5" customHeight="1">
      <c r="A6" s="85"/>
      <c r="B6" s="86"/>
      <c r="C6" s="83" t="s">
        <v>71</v>
      </c>
      <c r="D6" s="83" t="s">
        <v>72</v>
      </c>
      <c r="E6" s="83" t="s">
        <v>73</v>
      </c>
      <c r="F6" s="82"/>
      <c r="G6" s="83"/>
      <c r="H6" s="87" t="s">
        <v>74</v>
      </c>
      <c r="I6" s="80" t="s">
        <v>75</v>
      </c>
      <c r="J6" s="106" t="s">
        <v>76</v>
      </c>
      <c r="K6" s="106" t="s">
        <v>77</v>
      </c>
      <c r="L6" s="106" t="s">
        <v>78</v>
      </c>
    </row>
    <row r="7" spans="1:12" s="68" customFormat="1" ht="28.5" customHeight="1">
      <c r="A7" s="88" t="s">
        <v>79</v>
      </c>
      <c r="B7" s="89">
        <f>SUM(B8:B80)</f>
        <v>145064414.87</v>
      </c>
      <c r="C7" s="90"/>
      <c r="D7" s="91"/>
      <c r="E7" s="92"/>
      <c r="F7" s="93" t="s">
        <v>80</v>
      </c>
      <c r="G7" s="89">
        <v>145064414.87</v>
      </c>
      <c r="H7" s="89">
        <v>24848948.36</v>
      </c>
      <c r="I7" s="89">
        <v>120215466.51</v>
      </c>
      <c r="J7" s="89">
        <v>145064414.87</v>
      </c>
      <c r="K7" s="89">
        <f>SUM(K8:K80)</f>
        <v>0</v>
      </c>
      <c r="L7" s="89">
        <f>SUM(L8:L80)</f>
        <v>0</v>
      </c>
    </row>
    <row r="8" spans="1:12" ht="28.5" customHeight="1">
      <c r="A8" s="94" t="s">
        <v>81</v>
      </c>
      <c r="B8" s="95">
        <v>145064414.87</v>
      </c>
      <c r="C8" s="96" t="s">
        <v>82</v>
      </c>
      <c r="D8" s="97"/>
      <c r="E8" s="98"/>
      <c r="F8" s="99" t="s">
        <v>83</v>
      </c>
      <c r="G8" s="97">
        <v>33853216.66</v>
      </c>
      <c r="H8" s="98">
        <v>22417344.66</v>
      </c>
      <c r="I8" s="96">
        <v>11435872</v>
      </c>
      <c r="J8" s="97">
        <v>33853216.66</v>
      </c>
      <c r="K8" s="98"/>
      <c r="L8" s="96"/>
    </row>
    <row r="9" spans="1:12" ht="28.5" customHeight="1">
      <c r="A9" s="94"/>
      <c r="B9" s="95"/>
      <c r="C9" s="96"/>
      <c r="D9" s="97" t="s">
        <v>84</v>
      </c>
      <c r="E9" s="98"/>
      <c r="F9" s="99" t="s">
        <v>85</v>
      </c>
      <c r="G9" s="97">
        <v>33500</v>
      </c>
      <c r="H9" s="98"/>
      <c r="I9" s="96">
        <v>33500</v>
      </c>
      <c r="J9" s="97">
        <v>33500</v>
      </c>
      <c r="K9" s="98"/>
      <c r="L9" s="96"/>
    </row>
    <row r="10" spans="1:12" ht="28.5" customHeight="1">
      <c r="A10" s="94"/>
      <c r="B10" s="95"/>
      <c r="C10" s="96" t="s">
        <v>86</v>
      </c>
      <c r="D10" s="97" t="s">
        <v>87</v>
      </c>
      <c r="E10" s="98" t="s">
        <v>88</v>
      </c>
      <c r="F10" s="99" t="s">
        <v>89</v>
      </c>
      <c r="G10" s="97">
        <v>10000</v>
      </c>
      <c r="H10" s="98"/>
      <c r="I10" s="96">
        <v>10000</v>
      </c>
      <c r="J10" s="97">
        <v>10000</v>
      </c>
      <c r="K10" s="98"/>
      <c r="L10" s="96"/>
    </row>
    <row r="11" spans="1:12" ht="28.5" customHeight="1">
      <c r="A11" s="94"/>
      <c r="B11" s="95"/>
      <c r="C11" s="96" t="s">
        <v>86</v>
      </c>
      <c r="D11" s="97" t="s">
        <v>87</v>
      </c>
      <c r="E11" s="98" t="s">
        <v>90</v>
      </c>
      <c r="F11" s="99" t="s">
        <v>91</v>
      </c>
      <c r="G11" s="97">
        <v>23500</v>
      </c>
      <c r="H11" s="98"/>
      <c r="I11" s="96">
        <v>23500</v>
      </c>
      <c r="J11" s="97">
        <v>23500</v>
      </c>
      <c r="K11" s="98"/>
      <c r="L11" s="96"/>
    </row>
    <row r="12" spans="1:12" ht="28.5" customHeight="1">
      <c r="A12" s="94"/>
      <c r="B12" s="95"/>
      <c r="C12" s="96"/>
      <c r="D12" s="97" t="s">
        <v>92</v>
      </c>
      <c r="E12" s="98"/>
      <c r="F12" s="99" t="s">
        <v>93</v>
      </c>
      <c r="G12" s="97">
        <v>28429249.66</v>
      </c>
      <c r="H12" s="98">
        <v>22417344.66</v>
      </c>
      <c r="I12" s="96">
        <v>6011905</v>
      </c>
      <c r="J12" s="97">
        <v>28429249.66</v>
      </c>
      <c r="K12" s="98"/>
      <c r="L12" s="96"/>
    </row>
    <row r="13" spans="1:12" ht="28.5" customHeight="1">
      <c r="A13" s="94"/>
      <c r="B13" s="95"/>
      <c r="C13" s="96" t="s">
        <v>86</v>
      </c>
      <c r="D13" s="97" t="s">
        <v>94</v>
      </c>
      <c r="E13" s="98" t="s">
        <v>95</v>
      </c>
      <c r="F13" s="99" t="s">
        <v>96</v>
      </c>
      <c r="G13" s="97">
        <v>16697839.3</v>
      </c>
      <c r="H13" s="98">
        <v>16697839.3</v>
      </c>
      <c r="I13" s="96"/>
      <c r="J13" s="97">
        <v>16697839.3</v>
      </c>
      <c r="K13" s="98"/>
      <c r="L13" s="96"/>
    </row>
    <row r="14" spans="1:12" ht="28.5" customHeight="1">
      <c r="A14" s="94"/>
      <c r="B14" s="95"/>
      <c r="C14" s="96" t="s">
        <v>86</v>
      </c>
      <c r="D14" s="97" t="s">
        <v>94</v>
      </c>
      <c r="E14" s="98" t="s">
        <v>97</v>
      </c>
      <c r="F14" s="99" t="s">
        <v>98</v>
      </c>
      <c r="G14" s="97">
        <v>5971905</v>
      </c>
      <c r="H14" s="98"/>
      <c r="I14" s="96">
        <v>5971905</v>
      </c>
      <c r="J14" s="97">
        <v>5971905</v>
      </c>
      <c r="K14" s="98"/>
      <c r="L14" s="96"/>
    </row>
    <row r="15" spans="1:12" ht="28.5" customHeight="1">
      <c r="A15" s="94"/>
      <c r="B15" s="95"/>
      <c r="C15" s="96" t="s">
        <v>86</v>
      </c>
      <c r="D15" s="97" t="s">
        <v>94</v>
      </c>
      <c r="E15" s="98" t="s">
        <v>99</v>
      </c>
      <c r="F15" s="99" t="s">
        <v>100</v>
      </c>
      <c r="G15" s="97">
        <v>5719505.36</v>
      </c>
      <c r="H15" s="98">
        <v>5719505.36</v>
      </c>
      <c r="I15" s="96"/>
      <c r="J15" s="97">
        <v>5719505.36</v>
      </c>
      <c r="K15" s="98"/>
      <c r="L15" s="96"/>
    </row>
    <row r="16" spans="1:12" ht="28.5" customHeight="1">
      <c r="A16" s="94"/>
      <c r="B16" s="95"/>
      <c r="C16" s="96" t="s">
        <v>86</v>
      </c>
      <c r="D16" s="97" t="s">
        <v>94</v>
      </c>
      <c r="E16" s="98" t="s">
        <v>90</v>
      </c>
      <c r="F16" s="99" t="s">
        <v>101</v>
      </c>
      <c r="G16" s="97">
        <v>40000</v>
      </c>
      <c r="H16" s="98"/>
      <c r="I16" s="96">
        <v>40000</v>
      </c>
      <c r="J16" s="97">
        <v>40000</v>
      </c>
      <c r="K16" s="98"/>
      <c r="L16" s="96"/>
    </row>
    <row r="17" spans="1:12" ht="28.5" customHeight="1">
      <c r="A17" s="94"/>
      <c r="B17" s="95"/>
      <c r="C17" s="96"/>
      <c r="D17" s="97" t="s">
        <v>102</v>
      </c>
      <c r="E17" s="98"/>
      <c r="F17" s="99" t="s">
        <v>103</v>
      </c>
      <c r="G17" s="97">
        <v>12500</v>
      </c>
      <c r="H17" s="98"/>
      <c r="I17" s="96">
        <v>12500</v>
      </c>
      <c r="J17" s="97">
        <v>12500</v>
      </c>
      <c r="K17" s="98"/>
      <c r="L17" s="96"/>
    </row>
    <row r="18" spans="1:12" ht="28.5" customHeight="1">
      <c r="A18" s="94"/>
      <c r="B18" s="95"/>
      <c r="C18" s="96" t="s">
        <v>86</v>
      </c>
      <c r="D18" s="97" t="s">
        <v>104</v>
      </c>
      <c r="E18" s="98" t="s">
        <v>105</v>
      </c>
      <c r="F18" s="99" t="s">
        <v>106</v>
      </c>
      <c r="G18" s="97">
        <v>12500</v>
      </c>
      <c r="H18" s="98"/>
      <c r="I18" s="96">
        <v>12500</v>
      </c>
      <c r="J18" s="97">
        <v>12500</v>
      </c>
      <c r="K18" s="98"/>
      <c r="L18" s="96"/>
    </row>
    <row r="19" spans="1:12" ht="28.5" customHeight="1">
      <c r="A19" s="94"/>
      <c r="B19" s="95"/>
      <c r="C19" s="96"/>
      <c r="D19" s="97" t="s">
        <v>107</v>
      </c>
      <c r="E19" s="98"/>
      <c r="F19" s="99" t="s">
        <v>108</v>
      </c>
      <c r="G19" s="97">
        <v>26267</v>
      </c>
      <c r="H19" s="98"/>
      <c r="I19" s="96">
        <v>26267</v>
      </c>
      <c r="J19" s="97">
        <v>26267</v>
      </c>
      <c r="K19" s="98"/>
      <c r="L19" s="96"/>
    </row>
    <row r="20" spans="1:12" ht="28.5" customHeight="1">
      <c r="A20" s="94"/>
      <c r="B20" s="95"/>
      <c r="C20" s="96" t="s">
        <v>86</v>
      </c>
      <c r="D20" s="97" t="s">
        <v>109</v>
      </c>
      <c r="E20" s="98" t="s">
        <v>97</v>
      </c>
      <c r="F20" s="99" t="s">
        <v>98</v>
      </c>
      <c r="G20" s="97">
        <v>26267</v>
      </c>
      <c r="H20" s="98"/>
      <c r="I20" s="96">
        <v>26267</v>
      </c>
      <c r="J20" s="97">
        <v>26267</v>
      </c>
      <c r="K20" s="98"/>
      <c r="L20" s="96"/>
    </row>
    <row r="21" spans="1:12" ht="28.5" customHeight="1">
      <c r="A21" s="94"/>
      <c r="B21" s="95"/>
      <c r="C21" s="96"/>
      <c r="D21" s="97" t="s">
        <v>110</v>
      </c>
      <c r="E21" s="98"/>
      <c r="F21" s="99" t="s">
        <v>111</v>
      </c>
      <c r="G21" s="97">
        <v>5231700</v>
      </c>
      <c r="H21" s="98"/>
      <c r="I21" s="96">
        <v>5231700</v>
      </c>
      <c r="J21" s="97">
        <v>5231700</v>
      </c>
      <c r="K21" s="98"/>
      <c r="L21" s="96"/>
    </row>
    <row r="22" spans="1:12" ht="28.5" customHeight="1">
      <c r="A22" s="94"/>
      <c r="B22" s="95"/>
      <c r="C22" s="96" t="s">
        <v>86</v>
      </c>
      <c r="D22" s="97" t="s">
        <v>112</v>
      </c>
      <c r="E22" s="98" t="s">
        <v>97</v>
      </c>
      <c r="F22" s="99" t="s">
        <v>98</v>
      </c>
      <c r="G22" s="97">
        <v>5231700</v>
      </c>
      <c r="H22" s="98"/>
      <c r="I22" s="96">
        <v>5231700</v>
      </c>
      <c r="J22" s="97">
        <v>5231700</v>
      </c>
      <c r="K22" s="98"/>
      <c r="L22" s="96"/>
    </row>
    <row r="23" spans="1:12" ht="28.5" customHeight="1">
      <c r="A23" s="94"/>
      <c r="B23" s="95"/>
      <c r="C23" s="96"/>
      <c r="D23" s="97" t="s">
        <v>113</v>
      </c>
      <c r="E23" s="98"/>
      <c r="F23" s="99" t="s">
        <v>114</v>
      </c>
      <c r="G23" s="97">
        <v>120000</v>
      </c>
      <c r="H23" s="98"/>
      <c r="I23" s="96">
        <v>120000</v>
      </c>
      <c r="J23" s="97">
        <v>120000</v>
      </c>
      <c r="K23" s="98"/>
      <c r="L23" s="96"/>
    </row>
    <row r="24" spans="1:12" ht="28.5" customHeight="1">
      <c r="A24" s="94"/>
      <c r="B24" s="95"/>
      <c r="C24" s="96" t="s">
        <v>86</v>
      </c>
      <c r="D24" s="97" t="s">
        <v>115</v>
      </c>
      <c r="E24" s="98" t="s">
        <v>97</v>
      </c>
      <c r="F24" s="99" t="s">
        <v>98</v>
      </c>
      <c r="G24" s="97">
        <v>120000</v>
      </c>
      <c r="H24" s="98"/>
      <c r="I24" s="96">
        <v>120000</v>
      </c>
      <c r="J24" s="97">
        <v>120000</v>
      </c>
      <c r="K24" s="98"/>
      <c r="L24" s="96"/>
    </row>
    <row r="25" spans="1:12" ht="28.5" customHeight="1">
      <c r="A25" s="94"/>
      <c r="B25" s="95"/>
      <c r="C25" s="96" t="s">
        <v>116</v>
      </c>
      <c r="D25" s="97"/>
      <c r="E25" s="98"/>
      <c r="F25" s="99" t="s">
        <v>117</v>
      </c>
      <c r="G25" s="97">
        <v>43437.93</v>
      </c>
      <c r="H25" s="98"/>
      <c r="I25" s="96">
        <v>43437.93</v>
      </c>
      <c r="J25" s="97">
        <v>43437.93</v>
      </c>
      <c r="K25" s="98"/>
      <c r="L25" s="96"/>
    </row>
    <row r="26" spans="1:12" ht="28.5" customHeight="1">
      <c r="A26" s="94"/>
      <c r="B26" s="95"/>
      <c r="C26" s="96"/>
      <c r="D26" s="97" t="s">
        <v>118</v>
      </c>
      <c r="E26" s="98"/>
      <c r="F26" s="99" t="s">
        <v>119</v>
      </c>
      <c r="G26" s="97">
        <v>43437.93</v>
      </c>
      <c r="H26" s="98"/>
      <c r="I26" s="96">
        <v>43437.93</v>
      </c>
      <c r="J26" s="97">
        <v>43437.93</v>
      </c>
      <c r="K26" s="98"/>
      <c r="L26" s="96"/>
    </row>
    <row r="27" spans="1:12" ht="28.5" customHeight="1">
      <c r="A27" s="94"/>
      <c r="B27" s="95"/>
      <c r="C27" s="96" t="s">
        <v>120</v>
      </c>
      <c r="D27" s="97" t="s">
        <v>121</v>
      </c>
      <c r="E27" s="98" t="s">
        <v>97</v>
      </c>
      <c r="F27" s="99" t="s">
        <v>98</v>
      </c>
      <c r="G27" s="97">
        <v>43437.93</v>
      </c>
      <c r="H27" s="98"/>
      <c r="I27" s="96">
        <v>43437.93</v>
      </c>
      <c r="J27" s="97">
        <v>43437.93</v>
      </c>
      <c r="K27" s="98"/>
      <c r="L27" s="96"/>
    </row>
    <row r="28" spans="1:12" ht="28.5" customHeight="1">
      <c r="A28" s="94"/>
      <c r="B28" s="95"/>
      <c r="C28" s="96" t="s">
        <v>122</v>
      </c>
      <c r="D28" s="97"/>
      <c r="E28" s="98"/>
      <c r="F28" s="99" t="s">
        <v>123</v>
      </c>
      <c r="G28" s="97">
        <v>2881585.78</v>
      </c>
      <c r="H28" s="98"/>
      <c r="I28" s="96">
        <v>2881585.78</v>
      </c>
      <c r="J28" s="97">
        <v>2881585.78</v>
      </c>
      <c r="K28" s="98"/>
      <c r="L28" s="96"/>
    </row>
    <row r="29" spans="1:12" ht="28.5" customHeight="1">
      <c r="A29" s="94"/>
      <c r="B29" s="95"/>
      <c r="C29" s="96"/>
      <c r="D29" s="97" t="s">
        <v>84</v>
      </c>
      <c r="E29" s="98"/>
      <c r="F29" s="99" t="s">
        <v>124</v>
      </c>
      <c r="G29" s="97">
        <v>2881585.78</v>
      </c>
      <c r="H29" s="98"/>
      <c r="I29" s="96">
        <v>2881585.78</v>
      </c>
      <c r="J29" s="97">
        <v>2881585.78</v>
      </c>
      <c r="K29" s="98"/>
      <c r="L29" s="96"/>
    </row>
    <row r="30" spans="1:12" ht="28.5" customHeight="1">
      <c r="A30" s="94"/>
      <c r="B30" s="95"/>
      <c r="C30" s="96" t="s">
        <v>125</v>
      </c>
      <c r="D30" s="97" t="s">
        <v>87</v>
      </c>
      <c r="E30" s="98" t="s">
        <v>126</v>
      </c>
      <c r="F30" s="99" t="s">
        <v>127</v>
      </c>
      <c r="G30" s="97">
        <v>231400</v>
      </c>
      <c r="H30" s="98"/>
      <c r="I30" s="96">
        <v>231400</v>
      </c>
      <c r="J30" s="97">
        <v>231400</v>
      </c>
      <c r="K30" s="98"/>
      <c r="L30" s="96"/>
    </row>
    <row r="31" spans="1:12" ht="28.5" customHeight="1">
      <c r="A31" s="94"/>
      <c r="B31" s="95"/>
      <c r="C31" s="96" t="s">
        <v>125</v>
      </c>
      <c r="D31" s="97" t="s">
        <v>87</v>
      </c>
      <c r="E31" s="98" t="s">
        <v>90</v>
      </c>
      <c r="F31" s="99" t="s">
        <v>128</v>
      </c>
      <c r="G31" s="97">
        <v>2650185.78</v>
      </c>
      <c r="H31" s="98"/>
      <c r="I31" s="96">
        <v>2650185.78</v>
      </c>
      <c r="J31" s="97">
        <v>2650185.78</v>
      </c>
      <c r="K31" s="98"/>
      <c r="L31" s="96"/>
    </row>
    <row r="32" spans="1:12" ht="28.5" customHeight="1">
      <c r="A32" s="94"/>
      <c r="B32" s="95"/>
      <c r="C32" s="96" t="s">
        <v>129</v>
      </c>
      <c r="D32" s="97"/>
      <c r="E32" s="98"/>
      <c r="F32" s="99" t="s">
        <v>130</v>
      </c>
      <c r="G32" s="97">
        <v>8470582.7</v>
      </c>
      <c r="H32" s="98">
        <v>2431603.7</v>
      </c>
      <c r="I32" s="96">
        <v>6038979</v>
      </c>
      <c r="J32" s="97">
        <v>8470582.7</v>
      </c>
      <c r="K32" s="98"/>
      <c r="L32" s="96"/>
    </row>
    <row r="33" spans="1:12" ht="28.5" customHeight="1">
      <c r="A33" s="94"/>
      <c r="B33" s="95"/>
      <c r="C33" s="96"/>
      <c r="D33" s="97" t="s">
        <v>84</v>
      </c>
      <c r="E33" s="98"/>
      <c r="F33" s="99" t="s">
        <v>131</v>
      </c>
      <c r="G33" s="97">
        <v>1547937.3</v>
      </c>
      <c r="H33" s="98">
        <v>1547937.3</v>
      </c>
      <c r="I33" s="96"/>
      <c r="J33" s="97">
        <v>1547937.3</v>
      </c>
      <c r="K33" s="98"/>
      <c r="L33" s="96"/>
    </row>
    <row r="34" spans="1:12" ht="28.5" customHeight="1">
      <c r="A34" s="94"/>
      <c r="B34" s="95"/>
      <c r="C34" s="96" t="s">
        <v>132</v>
      </c>
      <c r="D34" s="97" t="s">
        <v>87</v>
      </c>
      <c r="E34" s="98" t="s">
        <v>126</v>
      </c>
      <c r="F34" s="99" t="s">
        <v>133</v>
      </c>
      <c r="G34" s="97">
        <v>1547937.3</v>
      </c>
      <c r="H34" s="98">
        <v>1547937.3</v>
      </c>
      <c r="I34" s="96"/>
      <c r="J34" s="97">
        <v>1547937.3</v>
      </c>
      <c r="K34" s="98"/>
      <c r="L34" s="96"/>
    </row>
    <row r="35" spans="1:12" ht="28.5" customHeight="1">
      <c r="A35" s="94"/>
      <c r="B35" s="95"/>
      <c r="C35" s="96"/>
      <c r="D35" s="97" t="s">
        <v>118</v>
      </c>
      <c r="E35" s="98"/>
      <c r="F35" s="99" t="s">
        <v>134</v>
      </c>
      <c r="G35" s="97">
        <v>4366197.4</v>
      </c>
      <c r="H35" s="98">
        <v>632597.4</v>
      </c>
      <c r="I35" s="96">
        <v>3733600</v>
      </c>
      <c r="J35" s="97">
        <v>4366197.4</v>
      </c>
      <c r="K35" s="98"/>
      <c r="L35" s="96"/>
    </row>
    <row r="36" spans="1:12" ht="28.5" customHeight="1">
      <c r="A36" s="94"/>
      <c r="B36" s="95"/>
      <c r="C36" s="96" t="s">
        <v>132</v>
      </c>
      <c r="D36" s="97" t="s">
        <v>121</v>
      </c>
      <c r="E36" s="98" t="s">
        <v>88</v>
      </c>
      <c r="F36" s="99" t="s">
        <v>135</v>
      </c>
      <c r="G36" s="97">
        <v>4292697.4</v>
      </c>
      <c r="H36" s="98">
        <v>632597.4</v>
      </c>
      <c r="I36" s="96">
        <v>3660100</v>
      </c>
      <c r="J36" s="97">
        <v>4292697.4</v>
      </c>
      <c r="K36" s="98"/>
      <c r="L36" s="96"/>
    </row>
    <row r="37" spans="1:12" ht="28.5" customHeight="1">
      <c r="A37" s="94"/>
      <c r="B37" s="95"/>
      <c r="C37" s="96" t="s">
        <v>132</v>
      </c>
      <c r="D37" s="97" t="s">
        <v>121</v>
      </c>
      <c r="E37" s="98" t="s">
        <v>90</v>
      </c>
      <c r="F37" s="99" t="s">
        <v>136</v>
      </c>
      <c r="G37" s="97">
        <v>73500</v>
      </c>
      <c r="H37" s="98"/>
      <c r="I37" s="96">
        <v>73500</v>
      </c>
      <c r="J37" s="97">
        <v>73500</v>
      </c>
      <c r="K37" s="98"/>
      <c r="L37" s="96"/>
    </row>
    <row r="38" spans="1:12" ht="28.5" customHeight="1">
      <c r="A38" s="94"/>
      <c r="B38" s="95"/>
      <c r="C38" s="96"/>
      <c r="D38" s="97" t="s">
        <v>102</v>
      </c>
      <c r="E38" s="98"/>
      <c r="F38" s="99" t="s">
        <v>137</v>
      </c>
      <c r="G38" s="97">
        <v>251069</v>
      </c>
      <c r="H38" s="98">
        <v>251069</v>
      </c>
      <c r="I38" s="96"/>
      <c r="J38" s="97">
        <v>251069</v>
      </c>
      <c r="K38" s="98"/>
      <c r="L38" s="96"/>
    </row>
    <row r="39" spans="1:12" ht="28.5" customHeight="1">
      <c r="A39" s="94"/>
      <c r="B39" s="95"/>
      <c r="C39" s="96" t="s">
        <v>132</v>
      </c>
      <c r="D39" s="97" t="s">
        <v>104</v>
      </c>
      <c r="E39" s="98" t="s">
        <v>95</v>
      </c>
      <c r="F39" s="99" t="s">
        <v>138</v>
      </c>
      <c r="G39" s="97">
        <v>91879</v>
      </c>
      <c r="H39" s="98">
        <v>91879</v>
      </c>
      <c r="I39" s="96"/>
      <c r="J39" s="97">
        <v>91879</v>
      </c>
      <c r="K39" s="98"/>
      <c r="L39" s="96"/>
    </row>
    <row r="40" spans="1:12" ht="28.5" customHeight="1">
      <c r="A40" s="94"/>
      <c r="B40" s="95"/>
      <c r="C40" s="96" t="s">
        <v>132</v>
      </c>
      <c r="D40" s="97" t="s">
        <v>104</v>
      </c>
      <c r="E40" s="98" t="s">
        <v>97</v>
      </c>
      <c r="F40" s="99" t="s">
        <v>139</v>
      </c>
      <c r="G40" s="97">
        <v>159190</v>
      </c>
      <c r="H40" s="98">
        <v>159190</v>
      </c>
      <c r="I40" s="96"/>
      <c r="J40" s="97">
        <v>159190</v>
      </c>
      <c r="K40" s="98"/>
      <c r="L40" s="96"/>
    </row>
    <row r="41" spans="1:12" ht="28.5" customHeight="1">
      <c r="A41" s="94"/>
      <c r="B41" s="95"/>
      <c r="C41" s="96"/>
      <c r="D41" s="97" t="s">
        <v>140</v>
      </c>
      <c r="E41" s="98"/>
      <c r="F41" s="99" t="s">
        <v>141</v>
      </c>
      <c r="G41" s="97">
        <v>2305379</v>
      </c>
      <c r="H41" s="98"/>
      <c r="I41" s="96">
        <v>2305379</v>
      </c>
      <c r="J41" s="97">
        <v>2305379</v>
      </c>
      <c r="K41" s="98"/>
      <c r="L41" s="96"/>
    </row>
    <row r="42" spans="1:12" ht="28.5" customHeight="1">
      <c r="A42" s="94"/>
      <c r="B42" s="95"/>
      <c r="C42" s="96" t="s">
        <v>132</v>
      </c>
      <c r="D42" s="97" t="s">
        <v>142</v>
      </c>
      <c r="E42" s="98" t="s">
        <v>143</v>
      </c>
      <c r="F42" s="99" t="s">
        <v>144</v>
      </c>
      <c r="G42" s="97">
        <v>2235379</v>
      </c>
      <c r="H42" s="98"/>
      <c r="I42" s="96">
        <v>2235379</v>
      </c>
      <c r="J42" s="97">
        <v>2235379</v>
      </c>
      <c r="K42" s="98"/>
      <c r="L42" s="96"/>
    </row>
    <row r="43" spans="1:12" ht="28.5" customHeight="1">
      <c r="A43" s="94"/>
      <c r="B43" s="95"/>
      <c r="C43" s="96" t="s">
        <v>132</v>
      </c>
      <c r="D43" s="97" t="s">
        <v>142</v>
      </c>
      <c r="E43" s="98" t="s">
        <v>90</v>
      </c>
      <c r="F43" s="99" t="s">
        <v>145</v>
      </c>
      <c r="G43" s="97">
        <v>70000</v>
      </c>
      <c r="H43" s="98"/>
      <c r="I43" s="96">
        <v>70000</v>
      </c>
      <c r="J43" s="97">
        <v>70000</v>
      </c>
      <c r="K43" s="98"/>
      <c r="L43" s="96"/>
    </row>
    <row r="44" spans="1:12" ht="28.5" customHeight="1">
      <c r="A44" s="94"/>
      <c r="B44" s="95"/>
      <c r="C44" s="96" t="s">
        <v>146</v>
      </c>
      <c r="D44" s="97"/>
      <c r="E44" s="98"/>
      <c r="F44" s="99" t="s">
        <v>147</v>
      </c>
      <c r="G44" s="97">
        <v>930800</v>
      </c>
      <c r="H44" s="98"/>
      <c r="I44" s="96">
        <v>930800</v>
      </c>
      <c r="J44" s="97">
        <v>930800</v>
      </c>
      <c r="K44" s="98"/>
      <c r="L44" s="96"/>
    </row>
    <row r="45" spans="1:12" ht="28.5" customHeight="1">
      <c r="A45" s="94"/>
      <c r="B45" s="95"/>
      <c r="C45" s="96"/>
      <c r="D45" s="97" t="s">
        <v>148</v>
      </c>
      <c r="E45" s="98"/>
      <c r="F45" s="99" t="s">
        <v>149</v>
      </c>
      <c r="G45" s="97">
        <v>790800</v>
      </c>
      <c r="H45" s="98"/>
      <c r="I45" s="96">
        <v>790800</v>
      </c>
      <c r="J45" s="97">
        <v>790800</v>
      </c>
      <c r="K45" s="98"/>
      <c r="L45" s="96"/>
    </row>
    <row r="46" spans="1:12" ht="28.5" customHeight="1">
      <c r="A46" s="94"/>
      <c r="B46" s="95"/>
      <c r="C46" s="96" t="s">
        <v>150</v>
      </c>
      <c r="D46" s="97" t="s">
        <v>151</v>
      </c>
      <c r="E46" s="98" t="s">
        <v>88</v>
      </c>
      <c r="F46" s="99" t="s">
        <v>152</v>
      </c>
      <c r="G46" s="97">
        <v>252000</v>
      </c>
      <c r="H46" s="98"/>
      <c r="I46" s="96">
        <v>252000</v>
      </c>
      <c r="J46" s="97">
        <v>252000</v>
      </c>
      <c r="K46" s="98"/>
      <c r="L46" s="96"/>
    </row>
    <row r="47" spans="1:12" ht="28.5" customHeight="1">
      <c r="A47" s="94"/>
      <c r="B47" s="95"/>
      <c r="C47" s="96" t="s">
        <v>150</v>
      </c>
      <c r="D47" s="97" t="s">
        <v>151</v>
      </c>
      <c r="E47" s="98" t="s">
        <v>90</v>
      </c>
      <c r="F47" s="99" t="s">
        <v>153</v>
      </c>
      <c r="G47" s="97">
        <v>538800</v>
      </c>
      <c r="H47" s="98"/>
      <c r="I47" s="96">
        <v>538800</v>
      </c>
      <c r="J47" s="97">
        <v>538800</v>
      </c>
      <c r="K47" s="98"/>
      <c r="L47" s="96"/>
    </row>
    <row r="48" spans="1:12" ht="28.5" customHeight="1">
      <c r="A48" s="94"/>
      <c r="B48" s="95"/>
      <c r="C48" s="96"/>
      <c r="D48" s="97" t="s">
        <v>140</v>
      </c>
      <c r="E48" s="98"/>
      <c r="F48" s="99" t="s">
        <v>154</v>
      </c>
      <c r="G48" s="97">
        <v>140000</v>
      </c>
      <c r="H48" s="98"/>
      <c r="I48" s="96">
        <v>140000</v>
      </c>
      <c r="J48" s="97">
        <v>140000</v>
      </c>
      <c r="K48" s="98"/>
      <c r="L48" s="96"/>
    </row>
    <row r="49" spans="1:12" ht="28.5" customHeight="1">
      <c r="A49" s="94"/>
      <c r="B49" s="95"/>
      <c r="C49" s="96" t="s">
        <v>150</v>
      </c>
      <c r="D49" s="97" t="s">
        <v>142</v>
      </c>
      <c r="E49" s="98" t="s">
        <v>90</v>
      </c>
      <c r="F49" s="99" t="s">
        <v>155</v>
      </c>
      <c r="G49" s="97">
        <v>140000</v>
      </c>
      <c r="H49" s="98"/>
      <c r="I49" s="96">
        <v>140000</v>
      </c>
      <c r="J49" s="97">
        <v>140000</v>
      </c>
      <c r="K49" s="98"/>
      <c r="L49" s="96"/>
    </row>
    <row r="50" spans="1:12" ht="28.5" customHeight="1">
      <c r="A50" s="94"/>
      <c r="B50" s="95"/>
      <c r="C50" s="96" t="s">
        <v>156</v>
      </c>
      <c r="D50" s="97"/>
      <c r="E50" s="98"/>
      <c r="F50" s="99" t="s">
        <v>157</v>
      </c>
      <c r="G50" s="97">
        <v>700000</v>
      </c>
      <c r="H50" s="98"/>
      <c r="I50" s="96">
        <v>700000</v>
      </c>
      <c r="J50" s="97">
        <v>700000</v>
      </c>
      <c r="K50" s="98"/>
      <c r="L50" s="96"/>
    </row>
    <row r="51" spans="1:12" ht="28.5" customHeight="1">
      <c r="A51" s="94"/>
      <c r="B51" s="95"/>
      <c r="C51" s="96"/>
      <c r="D51" s="97" t="s">
        <v>92</v>
      </c>
      <c r="E51" s="98"/>
      <c r="F51" s="99" t="s">
        <v>158</v>
      </c>
      <c r="G51" s="97">
        <v>700000</v>
      </c>
      <c r="H51" s="98"/>
      <c r="I51" s="96">
        <v>700000</v>
      </c>
      <c r="J51" s="97">
        <v>700000</v>
      </c>
      <c r="K51" s="98"/>
      <c r="L51" s="96"/>
    </row>
    <row r="52" spans="1:12" ht="28.5" customHeight="1">
      <c r="A52" s="94"/>
      <c r="B52" s="95"/>
      <c r="C52" s="96" t="s">
        <v>159</v>
      </c>
      <c r="D52" s="97" t="s">
        <v>94</v>
      </c>
      <c r="E52" s="98" t="s">
        <v>95</v>
      </c>
      <c r="F52" s="99" t="s">
        <v>160</v>
      </c>
      <c r="G52" s="97">
        <v>700000</v>
      </c>
      <c r="H52" s="98"/>
      <c r="I52" s="96">
        <v>700000</v>
      </c>
      <c r="J52" s="97">
        <v>700000</v>
      </c>
      <c r="K52" s="98"/>
      <c r="L52" s="96"/>
    </row>
    <row r="53" spans="1:12" ht="28.5" customHeight="1">
      <c r="A53" s="94"/>
      <c r="B53" s="95"/>
      <c r="C53" s="96" t="s">
        <v>161</v>
      </c>
      <c r="D53" s="97"/>
      <c r="E53" s="98"/>
      <c r="F53" s="99" t="s">
        <v>162</v>
      </c>
      <c r="G53" s="97">
        <v>54419506.28</v>
      </c>
      <c r="H53" s="98"/>
      <c r="I53" s="96">
        <v>54419506.28</v>
      </c>
      <c r="J53" s="97">
        <v>54419506.28</v>
      </c>
      <c r="K53" s="98"/>
      <c r="L53" s="96"/>
    </row>
    <row r="54" spans="1:12" ht="28.5" customHeight="1">
      <c r="A54" s="94"/>
      <c r="B54" s="95"/>
      <c r="C54" s="96"/>
      <c r="D54" s="97" t="s">
        <v>84</v>
      </c>
      <c r="E54" s="98"/>
      <c r="F54" s="99" t="s">
        <v>163</v>
      </c>
      <c r="G54" s="97">
        <v>2016</v>
      </c>
      <c r="H54" s="98"/>
      <c r="I54" s="96">
        <v>2016</v>
      </c>
      <c r="J54" s="97">
        <v>2016</v>
      </c>
      <c r="K54" s="98"/>
      <c r="L54" s="96"/>
    </row>
    <row r="55" spans="1:12" ht="28.5" customHeight="1">
      <c r="A55" s="94"/>
      <c r="B55" s="95"/>
      <c r="C55" s="96" t="s">
        <v>164</v>
      </c>
      <c r="D55" s="97" t="s">
        <v>87</v>
      </c>
      <c r="E55" s="98" t="s">
        <v>165</v>
      </c>
      <c r="F55" s="99" t="s">
        <v>166</v>
      </c>
      <c r="G55" s="97">
        <v>2016</v>
      </c>
      <c r="H55" s="98"/>
      <c r="I55" s="96">
        <v>2016</v>
      </c>
      <c r="J55" s="97">
        <v>2016</v>
      </c>
      <c r="K55" s="98"/>
      <c r="L55" s="96"/>
    </row>
    <row r="56" spans="1:12" ht="28.5" customHeight="1">
      <c r="A56" s="94"/>
      <c r="B56" s="95"/>
      <c r="C56" s="96"/>
      <c r="D56" s="97" t="s">
        <v>118</v>
      </c>
      <c r="E56" s="98"/>
      <c r="F56" s="99" t="s">
        <v>167</v>
      </c>
      <c r="G56" s="97">
        <v>5452807.21</v>
      </c>
      <c r="H56" s="98"/>
      <c r="I56" s="96">
        <v>5452807.21</v>
      </c>
      <c r="J56" s="97">
        <v>5452807.21</v>
      </c>
      <c r="K56" s="98"/>
      <c r="L56" s="96"/>
    </row>
    <row r="57" spans="1:12" ht="28.5" customHeight="1">
      <c r="A57" s="94"/>
      <c r="B57" s="95"/>
      <c r="C57" s="96" t="s">
        <v>164</v>
      </c>
      <c r="D57" s="97" t="s">
        <v>121</v>
      </c>
      <c r="E57" s="98" t="s">
        <v>95</v>
      </c>
      <c r="F57" s="99" t="s">
        <v>168</v>
      </c>
      <c r="G57" s="97">
        <v>5452807.21</v>
      </c>
      <c r="H57" s="98"/>
      <c r="I57" s="96">
        <v>5452807.21</v>
      </c>
      <c r="J57" s="97">
        <v>5452807.21</v>
      </c>
      <c r="K57" s="98"/>
      <c r="L57" s="96"/>
    </row>
    <row r="58" spans="1:12" ht="28.5" customHeight="1">
      <c r="A58" s="94"/>
      <c r="B58" s="95"/>
      <c r="C58" s="96"/>
      <c r="D58" s="97" t="s">
        <v>92</v>
      </c>
      <c r="E58" s="98"/>
      <c r="F58" s="99" t="s">
        <v>169</v>
      </c>
      <c r="G58" s="97">
        <v>7000000</v>
      </c>
      <c r="H58" s="98"/>
      <c r="I58" s="96">
        <v>7000000</v>
      </c>
      <c r="J58" s="97">
        <v>7000000</v>
      </c>
      <c r="K58" s="98"/>
      <c r="L58" s="96"/>
    </row>
    <row r="59" spans="1:12" ht="28.5" customHeight="1">
      <c r="A59" s="94"/>
      <c r="B59" s="95"/>
      <c r="C59" s="96" t="s">
        <v>164</v>
      </c>
      <c r="D59" s="97" t="s">
        <v>94</v>
      </c>
      <c r="E59" s="98" t="s">
        <v>170</v>
      </c>
      <c r="F59" s="99" t="s">
        <v>171</v>
      </c>
      <c r="G59" s="97">
        <v>7000000</v>
      </c>
      <c r="H59" s="98"/>
      <c r="I59" s="96">
        <v>7000000</v>
      </c>
      <c r="J59" s="97">
        <v>7000000</v>
      </c>
      <c r="K59" s="98"/>
      <c r="L59" s="96"/>
    </row>
    <row r="60" spans="1:12" ht="28.5" customHeight="1">
      <c r="A60" s="94"/>
      <c r="B60" s="95"/>
      <c r="C60" s="96"/>
      <c r="D60" s="97" t="s">
        <v>102</v>
      </c>
      <c r="E60" s="98"/>
      <c r="F60" s="99" t="s">
        <v>172</v>
      </c>
      <c r="G60" s="97">
        <v>20905183.79</v>
      </c>
      <c r="H60" s="98"/>
      <c r="I60" s="96">
        <v>20905183.79</v>
      </c>
      <c r="J60" s="97">
        <v>20905183.79</v>
      </c>
      <c r="K60" s="98"/>
      <c r="L60" s="96"/>
    </row>
    <row r="61" spans="1:12" ht="28.5" customHeight="1">
      <c r="A61" s="94"/>
      <c r="B61" s="95"/>
      <c r="C61" s="96" t="s">
        <v>164</v>
      </c>
      <c r="D61" s="97" t="s">
        <v>104</v>
      </c>
      <c r="E61" s="98" t="s">
        <v>95</v>
      </c>
      <c r="F61" s="99" t="s">
        <v>173</v>
      </c>
      <c r="G61" s="97">
        <v>20905183.79</v>
      </c>
      <c r="H61" s="98"/>
      <c r="I61" s="96">
        <v>20905183.79</v>
      </c>
      <c r="J61" s="97">
        <v>20905183.79</v>
      </c>
      <c r="K61" s="98"/>
      <c r="L61" s="96"/>
    </row>
    <row r="62" spans="1:12" ht="28.5" customHeight="1">
      <c r="A62" s="94"/>
      <c r="B62" s="95"/>
      <c r="C62" s="96"/>
      <c r="D62" s="97" t="s">
        <v>174</v>
      </c>
      <c r="E62" s="98"/>
      <c r="F62" s="99" t="s">
        <v>175</v>
      </c>
      <c r="G62" s="97">
        <v>21059499.28</v>
      </c>
      <c r="H62" s="98"/>
      <c r="I62" s="96">
        <v>21059499.28</v>
      </c>
      <c r="J62" s="97">
        <v>21059499.28</v>
      </c>
      <c r="K62" s="98"/>
      <c r="L62" s="96"/>
    </row>
    <row r="63" spans="1:12" ht="28.5" customHeight="1">
      <c r="A63" s="94"/>
      <c r="B63" s="95"/>
      <c r="C63" s="96" t="s">
        <v>164</v>
      </c>
      <c r="D63" s="97" t="s">
        <v>176</v>
      </c>
      <c r="E63" s="98" t="s">
        <v>95</v>
      </c>
      <c r="F63" s="99" t="s">
        <v>177</v>
      </c>
      <c r="G63" s="97">
        <v>21059499.28</v>
      </c>
      <c r="H63" s="98"/>
      <c r="I63" s="96">
        <v>21059499.28</v>
      </c>
      <c r="J63" s="97">
        <v>21059499.28</v>
      </c>
      <c r="K63" s="98"/>
      <c r="L63" s="96"/>
    </row>
    <row r="64" spans="1:12" ht="28.5" customHeight="1">
      <c r="A64" s="94"/>
      <c r="B64" s="95"/>
      <c r="C64" s="96" t="s">
        <v>178</v>
      </c>
      <c r="D64" s="97"/>
      <c r="E64" s="98"/>
      <c r="F64" s="99" t="s">
        <v>179</v>
      </c>
      <c r="G64" s="97">
        <v>43765285.52</v>
      </c>
      <c r="H64" s="98"/>
      <c r="I64" s="96">
        <v>43765285.52</v>
      </c>
      <c r="J64" s="97">
        <v>43765285.52</v>
      </c>
      <c r="K64" s="98"/>
      <c r="L64" s="96"/>
    </row>
    <row r="65" spans="1:12" ht="28.5" customHeight="1">
      <c r="A65" s="94"/>
      <c r="B65" s="95"/>
      <c r="C65" s="96"/>
      <c r="D65" s="97" t="s">
        <v>84</v>
      </c>
      <c r="E65" s="98"/>
      <c r="F65" s="99" t="s">
        <v>180</v>
      </c>
      <c r="G65" s="97">
        <v>16103505</v>
      </c>
      <c r="H65" s="98"/>
      <c r="I65" s="96">
        <v>16103505</v>
      </c>
      <c r="J65" s="97">
        <v>16103505</v>
      </c>
      <c r="K65" s="98"/>
      <c r="L65" s="96"/>
    </row>
    <row r="66" spans="1:12" ht="28.5" customHeight="1">
      <c r="A66" s="94"/>
      <c r="B66" s="95"/>
      <c r="C66" s="96" t="s">
        <v>181</v>
      </c>
      <c r="D66" s="97" t="s">
        <v>87</v>
      </c>
      <c r="E66" s="98" t="s">
        <v>126</v>
      </c>
      <c r="F66" s="99" t="s">
        <v>182</v>
      </c>
      <c r="G66" s="97">
        <v>25000</v>
      </c>
      <c r="H66" s="98"/>
      <c r="I66" s="96">
        <v>25000</v>
      </c>
      <c r="J66" s="97">
        <v>25000</v>
      </c>
      <c r="K66" s="98"/>
      <c r="L66" s="96"/>
    </row>
    <row r="67" spans="1:12" ht="28.5" customHeight="1">
      <c r="A67" s="94"/>
      <c r="B67" s="95"/>
      <c r="C67" s="96" t="s">
        <v>181</v>
      </c>
      <c r="D67" s="97" t="s">
        <v>87</v>
      </c>
      <c r="E67" s="98" t="s">
        <v>183</v>
      </c>
      <c r="F67" s="99" t="s">
        <v>184</v>
      </c>
      <c r="G67" s="97">
        <v>9592600</v>
      </c>
      <c r="H67" s="98"/>
      <c r="I67" s="96">
        <v>9592600</v>
      </c>
      <c r="J67" s="97">
        <v>9592600</v>
      </c>
      <c r="K67" s="98"/>
      <c r="L67" s="96"/>
    </row>
    <row r="68" spans="1:12" ht="28.5" customHeight="1">
      <c r="A68" s="94"/>
      <c r="B68" s="95"/>
      <c r="C68" s="96" t="s">
        <v>181</v>
      </c>
      <c r="D68" s="97" t="s">
        <v>87</v>
      </c>
      <c r="E68" s="98" t="s">
        <v>90</v>
      </c>
      <c r="F68" s="99" t="s">
        <v>185</v>
      </c>
      <c r="G68" s="97">
        <v>6485905</v>
      </c>
      <c r="H68" s="98"/>
      <c r="I68" s="96">
        <v>6485905</v>
      </c>
      <c r="J68" s="97">
        <v>6485905</v>
      </c>
      <c r="K68" s="98"/>
      <c r="L68" s="96"/>
    </row>
    <row r="69" spans="1:12" ht="28.5" customHeight="1">
      <c r="A69" s="94"/>
      <c r="B69" s="95"/>
      <c r="C69" s="96"/>
      <c r="D69" s="97" t="s">
        <v>118</v>
      </c>
      <c r="E69" s="98"/>
      <c r="F69" s="99" t="s">
        <v>186</v>
      </c>
      <c r="G69" s="97">
        <v>7291423.59</v>
      </c>
      <c r="H69" s="98"/>
      <c r="I69" s="96">
        <v>7291423.59</v>
      </c>
      <c r="J69" s="97">
        <v>7291423.59</v>
      </c>
      <c r="K69" s="98"/>
      <c r="L69" s="96"/>
    </row>
    <row r="70" spans="1:12" ht="28.5" customHeight="1">
      <c r="A70" s="94"/>
      <c r="B70" s="95"/>
      <c r="C70" s="96" t="s">
        <v>181</v>
      </c>
      <c r="D70" s="97" t="s">
        <v>121</v>
      </c>
      <c r="E70" s="98" t="s">
        <v>105</v>
      </c>
      <c r="F70" s="99" t="s">
        <v>187</v>
      </c>
      <c r="G70" s="97">
        <v>7186111.59</v>
      </c>
      <c r="H70" s="98"/>
      <c r="I70" s="96">
        <v>7186111.59</v>
      </c>
      <c r="J70" s="97">
        <v>7186111.59</v>
      </c>
      <c r="K70" s="98"/>
      <c r="L70" s="96"/>
    </row>
    <row r="71" spans="1:12" ht="28.5" customHeight="1">
      <c r="A71" s="94"/>
      <c r="B71" s="95"/>
      <c r="C71" s="96" t="s">
        <v>181</v>
      </c>
      <c r="D71" s="97" t="s">
        <v>121</v>
      </c>
      <c r="E71" s="98" t="s">
        <v>188</v>
      </c>
      <c r="F71" s="99" t="s">
        <v>189</v>
      </c>
      <c r="G71" s="97">
        <v>105312</v>
      </c>
      <c r="H71" s="98"/>
      <c r="I71" s="96">
        <v>105312</v>
      </c>
      <c r="J71" s="97">
        <v>105312</v>
      </c>
      <c r="K71" s="98"/>
      <c r="L71" s="96"/>
    </row>
    <row r="72" spans="1:12" ht="28.5" customHeight="1">
      <c r="A72" s="94"/>
      <c r="B72" s="95"/>
      <c r="C72" s="96"/>
      <c r="D72" s="97" t="s">
        <v>92</v>
      </c>
      <c r="E72" s="98"/>
      <c r="F72" s="99" t="s">
        <v>190</v>
      </c>
      <c r="G72" s="97">
        <v>6330356.93</v>
      </c>
      <c r="H72" s="98"/>
      <c r="I72" s="96">
        <v>6330356.93</v>
      </c>
      <c r="J72" s="97">
        <v>6330356.93</v>
      </c>
      <c r="K72" s="98"/>
      <c r="L72" s="96"/>
    </row>
    <row r="73" spans="1:12" ht="28.5" customHeight="1">
      <c r="A73" s="94"/>
      <c r="B73" s="95"/>
      <c r="C73" s="96" t="s">
        <v>181</v>
      </c>
      <c r="D73" s="97" t="s">
        <v>94</v>
      </c>
      <c r="E73" s="98" t="s">
        <v>191</v>
      </c>
      <c r="F73" s="99" t="s">
        <v>192</v>
      </c>
      <c r="G73" s="97">
        <v>730311.8</v>
      </c>
      <c r="H73" s="98"/>
      <c r="I73" s="96">
        <v>730311.8</v>
      </c>
      <c r="J73" s="97">
        <v>730311.8</v>
      </c>
      <c r="K73" s="98"/>
      <c r="L73" s="96"/>
    </row>
    <row r="74" spans="1:12" ht="28.5" customHeight="1">
      <c r="A74" s="94"/>
      <c r="B74" s="95"/>
      <c r="C74" s="96" t="s">
        <v>181</v>
      </c>
      <c r="D74" s="97" t="s">
        <v>94</v>
      </c>
      <c r="E74" s="98" t="s">
        <v>193</v>
      </c>
      <c r="F74" s="99" t="s">
        <v>194</v>
      </c>
      <c r="G74" s="97">
        <v>191000</v>
      </c>
      <c r="H74" s="98"/>
      <c r="I74" s="96">
        <v>191000</v>
      </c>
      <c r="J74" s="97">
        <v>191000</v>
      </c>
      <c r="K74" s="98"/>
      <c r="L74" s="96"/>
    </row>
    <row r="75" spans="1:12" ht="28.5" customHeight="1">
      <c r="A75" s="94"/>
      <c r="B75" s="95"/>
      <c r="C75" s="96" t="s">
        <v>181</v>
      </c>
      <c r="D75" s="97" t="s">
        <v>94</v>
      </c>
      <c r="E75" s="98" t="s">
        <v>195</v>
      </c>
      <c r="F75" s="99" t="s">
        <v>196</v>
      </c>
      <c r="G75" s="97">
        <v>200000</v>
      </c>
      <c r="H75" s="98"/>
      <c r="I75" s="96">
        <v>200000</v>
      </c>
      <c r="J75" s="97">
        <v>200000</v>
      </c>
      <c r="K75" s="98"/>
      <c r="L75" s="96"/>
    </row>
    <row r="76" spans="1:12" ht="28.5" customHeight="1">
      <c r="A76" s="94"/>
      <c r="B76" s="95"/>
      <c r="C76" s="96" t="s">
        <v>181</v>
      </c>
      <c r="D76" s="97" t="s">
        <v>94</v>
      </c>
      <c r="E76" s="98" t="s">
        <v>197</v>
      </c>
      <c r="F76" s="99" t="s">
        <v>198</v>
      </c>
      <c r="G76" s="97">
        <v>5209045.13</v>
      </c>
      <c r="H76" s="98"/>
      <c r="I76" s="96">
        <v>5209045.13</v>
      </c>
      <c r="J76" s="97">
        <v>5209045.13</v>
      </c>
      <c r="K76" s="98"/>
      <c r="L76" s="96"/>
    </row>
    <row r="77" spans="1:12" ht="28.5" customHeight="1">
      <c r="A77" s="94"/>
      <c r="B77" s="95"/>
      <c r="C77" s="96"/>
      <c r="D77" s="97" t="s">
        <v>199</v>
      </c>
      <c r="E77" s="98"/>
      <c r="F77" s="99" t="s">
        <v>200</v>
      </c>
      <c r="G77" s="97">
        <v>14040000</v>
      </c>
      <c r="H77" s="98"/>
      <c r="I77" s="96">
        <v>14040000</v>
      </c>
      <c r="J77" s="97">
        <v>14040000</v>
      </c>
      <c r="K77" s="98"/>
      <c r="L77" s="96"/>
    </row>
    <row r="78" spans="1:12" ht="28.5" customHeight="1">
      <c r="A78" s="94"/>
      <c r="B78" s="95"/>
      <c r="C78" s="96" t="s">
        <v>181</v>
      </c>
      <c r="D78" s="97" t="s">
        <v>201</v>
      </c>
      <c r="E78" s="98" t="s">
        <v>97</v>
      </c>
      <c r="F78" s="99" t="s">
        <v>202</v>
      </c>
      <c r="G78" s="97">
        <v>14040000</v>
      </c>
      <c r="H78" s="98"/>
      <c r="I78" s="96">
        <v>14040000</v>
      </c>
      <c r="J78" s="97">
        <v>14040000</v>
      </c>
      <c r="K78" s="98"/>
      <c r="L78" s="96"/>
    </row>
    <row r="79" spans="1:12" ht="28.5" customHeight="1">
      <c r="A79" s="94" t="s">
        <v>203</v>
      </c>
      <c r="B79" s="95">
        <v>0</v>
      </c>
      <c r="C79" s="96"/>
      <c r="D79" s="97"/>
      <c r="E79" s="98"/>
      <c r="F79" s="96"/>
      <c r="G79" s="97"/>
      <c r="H79" s="98"/>
      <c r="I79" s="96"/>
      <c r="J79" s="97"/>
      <c r="K79" s="98"/>
      <c r="L79" s="96"/>
    </row>
    <row r="80" spans="1:12" ht="28.5" customHeight="1">
      <c r="A80" s="94" t="s">
        <v>204</v>
      </c>
      <c r="B80" s="95">
        <v>0</v>
      </c>
      <c r="C80" s="96"/>
      <c r="D80" s="97"/>
      <c r="E80" s="98"/>
      <c r="F80" s="96"/>
      <c r="G80" s="97"/>
      <c r="H80" s="98"/>
      <c r="I80" s="96"/>
      <c r="J80" s="97"/>
      <c r="K80" s="98"/>
      <c r="L80" s="96"/>
    </row>
  </sheetData>
  <sheetProtection/>
  <mergeCells count="10">
    <mergeCell ref="A2:L2"/>
    <mergeCell ref="A4:B4"/>
    <mergeCell ref="C4:L4"/>
    <mergeCell ref="C5:E5"/>
    <mergeCell ref="H5:I5"/>
    <mergeCell ref="J5:L5"/>
    <mergeCell ref="A5:A6"/>
    <mergeCell ref="B5:B6"/>
    <mergeCell ref="F5:F6"/>
    <mergeCell ref="G5:G6"/>
  </mergeCells>
  <printOptions/>
  <pageMargins left="0.75" right="0.75" top="0.98" bottom="0.98" header="0.5" footer="0.5"/>
  <pageSetup fitToHeight="1" fitToWidth="1" horizontalDpi="600" verticalDpi="600" orientation="landscape" paperSize="10" scale="8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workbookViewId="0" topLeftCell="A7">
      <selection activeCell="I10" sqref="I10"/>
    </sheetView>
  </sheetViews>
  <sheetFormatPr defaultColWidth="9.00390625" defaultRowHeight="28.5" customHeight="1"/>
  <cols>
    <col min="1" max="3" width="4.375" style="2" customWidth="1"/>
    <col min="4" max="4" width="17.75390625" style="2" customWidth="1"/>
    <col min="5" max="5" width="17.875" style="2" customWidth="1"/>
    <col min="6" max="6" width="19.25390625" style="2" customWidth="1"/>
    <col min="7" max="7" width="18.50390625" style="2" customWidth="1"/>
    <col min="8" max="9" width="10.25390625" style="2" customWidth="1"/>
    <col min="10" max="10" width="13.375" style="50" customWidth="1"/>
    <col min="11" max="11" width="16.00390625" style="50" customWidth="1"/>
    <col min="12" max="12" width="16.00390625" style="2" customWidth="1"/>
    <col min="13" max="16384" width="9.00390625" style="2" customWidth="1"/>
  </cols>
  <sheetData>
    <row r="1" spans="1:10" ht="28.5" customHeight="1">
      <c r="A1" s="14" t="s">
        <v>205</v>
      </c>
      <c r="B1" s="14"/>
      <c r="C1" s="14"/>
      <c r="D1" s="51"/>
      <c r="E1" s="51"/>
      <c r="F1" s="51"/>
      <c r="G1" s="51"/>
      <c r="H1" s="51"/>
      <c r="I1" s="65"/>
      <c r="J1" s="50" t="s">
        <v>1</v>
      </c>
    </row>
    <row r="2" spans="1:12" ht="28.5" customHeight="1">
      <c r="A2" s="52" t="s">
        <v>206</v>
      </c>
      <c r="B2" s="52"/>
      <c r="C2" s="52"/>
      <c r="D2" s="52"/>
      <c r="E2" s="52"/>
      <c r="F2" s="52"/>
      <c r="G2" s="52"/>
      <c r="H2" s="53"/>
      <c r="I2" s="53"/>
      <c r="J2" s="53"/>
      <c r="K2" s="53"/>
      <c r="L2" s="53"/>
    </row>
    <row r="3" spans="3:11" ht="28.5" customHeight="1">
      <c r="C3" s="51"/>
      <c r="D3" s="54"/>
      <c r="E3" s="54"/>
      <c r="F3" s="54"/>
      <c r="G3" s="6" t="s">
        <v>3</v>
      </c>
      <c r="H3" s="55"/>
      <c r="K3" s="66"/>
    </row>
    <row r="4" spans="1:11" s="49" customFormat="1" ht="28.5" customHeight="1">
      <c r="A4" s="56" t="s">
        <v>66</v>
      </c>
      <c r="B4" s="56"/>
      <c r="C4" s="56"/>
      <c r="D4" s="57" t="s">
        <v>67</v>
      </c>
      <c r="E4" s="56" t="s">
        <v>68</v>
      </c>
      <c r="F4" s="57" t="s">
        <v>69</v>
      </c>
      <c r="G4" s="57"/>
      <c r="J4" s="67"/>
      <c r="K4" s="67"/>
    </row>
    <row r="5" spans="1:7" ht="28.5" customHeight="1">
      <c r="A5" s="56" t="s">
        <v>71</v>
      </c>
      <c r="B5" s="56" t="s">
        <v>72</v>
      </c>
      <c r="C5" s="56" t="s">
        <v>73</v>
      </c>
      <c r="D5" s="57"/>
      <c r="E5" s="56"/>
      <c r="F5" s="57" t="s">
        <v>74</v>
      </c>
      <c r="G5" s="56" t="s">
        <v>75</v>
      </c>
    </row>
    <row r="6" spans="1:7" ht="28.5" customHeight="1">
      <c r="A6" s="58" t="s">
        <v>207</v>
      </c>
      <c r="B6" s="58" t="s">
        <v>207</v>
      </c>
      <c r="C6" s="58" t="s">
        <v>207</v>
      </c>
      <c r="D6" s="59" t="s">
        <v>208</v>
      </c>
      <c r="E6" s="60">
        <v>145064414.87</v>
      </c>
      <c r="F6" s="60">
        <v>24848948.36</v>
      </c>
      <c r="G6" s="60">
        <v>120215466.51</v>
      </c>
    </row>
    <row r="7" spans="1:7" ht="28.5" customHeight="1">
      <c r="A7" s="61">
        <v>201</v>
      </c>
      <c r="B7" s="61"/>
      <c r="C7" s="61"/>
      <c r="D7" s="62" t="s">
        <v>83</v>
      </c>
      <c r="E7" s="62">
        <v>33853216.66</v>
      </c>
      <c r="F7" s="62">
        <v>22417344.66</v>
      </c>
      <c r="G7" s="62">
        <v>11435872</v>
      </c>
    </row>
    <row r="8" spans="1:7" ht="28.5" customHeight="1">
      <c r="A8" s="61"/>
      <c r="B8" s="61" t="s">
        <v>84</v>
      </c>
      <c r="C8" s="61"/>
      <c r="D8" s="62" t="s">
        <v>85</v>
      </c>
      <c r="E8" s="62">
        <v>33500</v>
      </c>
      <c r="F8" s="62"/>
      <c r="G8" s="62">
        <v>33500</v>
      </c>
    </row>
    <row r="9" spans="1:7" ht="28.5" customHeight="1">
      <c r="A9" s="63">
        <v>201</v>
      </c>
      <c r="B9" s="119" t="s">
        <v>95</v>
      </c>
      <c r="C9" s="64" t="s">
        <v>88</v>
      </c>
      <c r="D9" s="62" t="s">
        <v>89</v>
      </c>
      <c r="E9" s="62">
        <v>10000</v>
      </c>
      <c r="F9" s="62"/>
      <c r="G9" s="62">
        <v>10000</v>
      </c>
    </row>
    <row r="10" spans="1:7" ht="28.5" customHeight="1">
      <c r="A10" s="63">
        <v>201</v>
      </c>
      <c r="B10" s="119" t="s">
        <v>87</v>
      </c>
      <c r="C10" s="64" t="s">
        <v>90</v>
      </c>
      <c r="D10" s="62" t="s">
        <v>91</v>
      </c>
      <c r="E10" s="62">
        <v>23500</v>
      </c>
      <c r="F10" s="62"/>
      <c r="G10" s="62">
        <v>23500</v>
      </c>
    </row>
    <row r="11" spans="1:7" ht="28.5" customHeight="1">
      <c r="A11" s="61"/>
      <c r="B11" s="119" t="s">
        <v>92</v>
      </c>
      <c r="C11" s="64"/>
      <c r="D11" s="62" t="s">
        <v>93</v>
      </c>
      <c r="E11" s="62">
        <v>28429249.66</v>
      </c>
      <c r="F11" s="62">
        <v>22417344.66</v>
      </c>
      <c r="G11" s="62">
        <v>6011905</v>
      </c>
    </row>
    <row r="12" spans="1:7" ht="28.5" customHeight="1">
      <c r="A12" s="63">
        <v>201</v>
      </c>
      <c r="B12" s="119" t="s">
        <v>94</v>
      </c>
      <c r="C12" s="64" t="s">
        <v>95</v>
      </c>
      <c r="D12" s="62" t="s">
        <v>96</v>
      </c>
      <c r="E12" s="62">
        <v>16697839.3</v>
      </c>
      <c r="F12" s="62">
        <v>16697839.3</v>
      </c>
      <c r="G12" s="62"/>
    </row>
    <row r="13" spans="1:7" ht="28.5" customHeight="1">
      <c r="A13" s="63">
        <v>201</v>
      </c>
      <c r="B13" s="119" t="s">
        <v>94</v>
      </c>
      <c r="C13" s="64" t="s">
        <v>97</v>
      </c>
      <c r="D13" s="62" t="s">
        <v>98</v>
      </c>
      <c r="E13" s="62">
        <v>5971905</v>
      </c>
      <c r="F13" s="62"/>
      <c r="G13" s="62">
        <v>5971905</v>
      </c>
    </row>
    <row r="14" spans="1:7" ht="28.5" customHeight="1">
      <c r="A14" s="63">
        <v>201</v>
      </c>
      <c r="B14" s="119" t="s">
        <v>94</v>
      </c>
      <c r="C14" s="64" t="s">
        <v>99</v>
      </c>
      <c r="D14" s="62" t="s">
        <v>100</v>
      </c>
      <c r="E14" s="62">
        <v>5719505.36</v>
      </c>
      <c r="F14" s="62">
        <v>5719505.36</v>
      </c>
      <c r="G14" s="62"/>
    </row>
    <row r="15" spans="1:7" ht="28.5" customHeight="1">
      <c r="A15" s="63">
        <v>201</v>
      </c>
      <c r="B15" s="119" t="s">
        <v>94</v>
      </c>
      <c r="C15" s="64" t="s">
        <v>90</v>
      </c>
      <c r="D15" s="62" t="s">
        <v>101</v>
      </c>
      <c r="E15" s="62">
        <v>40000</v>
      </c>
      <c r="F15" s="62"/>
      <c r="G15" s="62">
        <v>40000</v>
      </c>
    </row>
    <row r="16" spans="1:7" ht="28.5" customHeight="1">
      <c r="A16" s="61"/>
      <c r="B16" s="119" t="s">
        <v>102</v>
      </c>
      <c r="C16" s="64"/>
      <c r="D16" s="62" t="s">
        <v>103</v>
      </c>
      <c r="E16" s="62">
        <v>12500</v>
      </c>
      <c r="F16" s="62"/>
      <c r="G16" s="62">
        <v>12500</v>
      </c>
    </row>
    <row r="17" spans="1:7" ht="28.5" customHeight="1">
      <c r="A17" s="63">
        <v>201</v>
      </c>
      <c r="B17" s="119" t="s">
        <v>104</v>
      </c>
      <c r="C17" s="64" t="s">
        <v>105</v>
      </c>
      <c r="D17" s="62" t="s">
        <v>106</v>
      </c>
      <c r="E17" s="62">
        <v>12500</v>
      </c>
      <c r="F17" s="62"/>
      <c r="G17" s="62">
        <v>12500</v>
      </c>
    </row>
    <row r="18" spans="1:7" ht="28.5" customHeight="1">
      <c r="A18" s="61"/>
      <c r="B18" s="119" t="s">
        <v>107</v>
      </c>
      <c r="C18" s="64"/>
      <c r="D18" s="62" t="s">
        <v>108</v>
      </c>
      <c r="E18" s="62">
        <v>26267</v>
      </c>
      <c r="F18" s="62"/>
      <c r="G18" s="62">
        <v>26267</v>
      </c>
    </row>
    <row r="19" spans="1:7" ht="28.5" customHeight="1">
      <c r="A19" s="63">
        <v>201</v>
      </c>
      <c r="B19" s="119" t="s">
        <v>109</v>
      </c>
      <c r="C19" s="64" t="s">
        <v>97</v>
      </c>
      <c r="D19" s="62" t="s">
        <v>98</v>
      </c>
      <c r="E19" s="62">
        <v>26267</v>
      </c>
      <c r="F19" s="62"/>
      <c r="G19" s="62">
        <v>26267</v>
      </c>
    </row>
    <row r="20" spans="1:7" ht="28.5" customHeight="1">
      <c r="A20" s="61"/>
      <c r="B20" s="119" t="s">
        <v>110</v>
      </c>
      <c r="C20" s="64"/>
      <c r="D20" s="62" t="s">
        <v>111</v>
      </c>
      <c r="E20" s="62">
        <v>5231700</v>
      </c>
      <c r="F20" s="62"/>
      <c r="G20" s="62">
        <v>5231700</v>
      </c>
    </row>
    <row r="21" spans="1:7" ht="28.5" customHeight="1">
      <c r="A21" s="63">
        <v>201</v>
      </c>
      <c r="B21" s="119" t="s">
        <v>112</v>
      </c>
      <c r="C21" s="64" t="s">
        <v>97</v>
      </c>
      <c r="D21" s="62" t="s">
        <v>98</v>
      </c>
      <c r="E21" s="62">
        <v>5231700</v>
      </c>
      <c r="F21" s="62"/>
      <c r="G21" s="62">
        <v>5231700</v>
      </c>
    </row>
    <row r="22" spans="1:7" ht="28.5" customHeight="1">
      <c r="A22" s="61"/>
      <c r="B22" s="119" t="s">
        <v>113</v>
      </c>
      <c r="C22" s="64"/>
      <c r="D22" s="62" t="s">
        <v>114</v>
      </c>
      <c r="E22" s="62">
        <v>120000</v>
      </c>
      <c r="F22" s="62"/>
      <c r="G22" s="62">
        <v>120000</v>
      </c>
    </row>
    <row r="23" spans="1:7" ht="28.5" customHeight="1">
      <c r="A23" s="63">
        <v>201</v>
      </c>
      <c r="B23" s="119" t="s">
        <v>115</v>
      </c>
      <c r="C23" s="64" t="s">
        <v>97</v>
      </c>
      <c r="D23" s="62" t="s">
        <v>98</v>
      </c>
      <c r="E23" s="62">
        <v>120000</v>
      </c>
      <c r="F23" s="62"/>
      <c r="G23" s="62">
        <v>120000</v>
      </c>
    </row>
    <row r="24" spans="1:7" ht="28.5" customHeight="1">
      <c r="A24" s="63">
        <v>204</v>
      </c>
      <c r="B24" s="64"/>
      <c r="C24" s="64"/>
      <c r="D24" s="62" t="s">
        <v>117</v>
      </c>
      <c r="E24" s="62">
        <v>43437.93</v>
      </c>
      <c r="F24" s="62"/>
      <c r="G24" s="62">
        <v>43437.93</v>
      </c>
    </row>
    <row r="25" spans="1:7" ht="28.5" customHeight="1">
      <c r="A25" s="61"/>
      <c r="B25" s="119" t="s">
        <v>118</v>
      </c>
      <c r="C25" s="64"/>
      <c r="D25" s="62" t="s">
        <v>119</v>
      </c>
      <c r="E25" s="62">
        <v>43437.93</v>
      </c>
      <c r="F25" s="62"/>
      <c r="G25" s="62">
        <v>43437.93</v>
      </c>
    </row>
    <row r="26" spans="1:7" ht="28.5" customHeight="1">
      <c r="A26" s="63">
        <v>204</v>
      </c>
      <c r="B26" s="119" t="s">
        <v>121</v>
      </c>
      <c r="C26" s="64" t="s">
        <v>97</v>
      </c>
      <c r="D26" s="62" t="s">
        <v>98</v>
      </c>
      <c r="E26" s="62">
        <v>43437.93</v>
      </c>
      <c r="F26" s="62"/>
      <c r="G26" s="62">
        <v>43437.93</v>
      </c>
    </row>
    <row r="27" spans="1:7" ht="28.5" customHeight="1">
      <c r="A27" s="63">
        <v>207</v>
      </c>
      <c r="B27" s="64"/>
      <c r="C27" s="64"/>
      <c r="D27" s="62" t="s">
        <v>123</v>
      </c>
      <c r="E27" s="62">
        <v>2881585.78</v>
      </c>
      <c r="F27" s="62"/>
      <c r="G27" s="62">
        <v>2881585.78</v>
      </c>
    </row>
    <row r="28" spans="1:7" ht="28.5" customHeight="1">
      <c r="A28" s="61"/>
      <c r="B28" s="119" t="s">
        <v>84</v>
      </c>
      <c r="C28" s="64"/>
      <c r="D28" s="62" t="s">
        <v>124</v>
      </c>
      <c r="E28" s="62">
        <v>2881585.78</v>
      </c>
      <c r="F28" s="62"/>
      <c r="G28" s="62">
        <v>2881585.78</v>
      </c>
    </row>
    <row r="29" spans="1:7" ht="28.5" customHeight="1">
      <c r="A29" s="63">
        <v>207</v>
      </c>
      <c r="B29" s="119" t="s">
        <v>87</v>
      </c>
      <c r="C29" s="64" t="s">
        <v>126</v>
      </c>
      <c r="D29" s="62" t="s">
        <v>127</v>
      </c>
      <c r="E29" s="62">
        <v>231400</v>
      </c>
      <c r="F29" s="62"/>
      <c r="G29" s="62">
        <v>231400</v>
      </c>
    </row>
    <row r="30" spans="1:7" ht="28.5" customHeight="1">
      <c r="A30" s="63">
        <v>207</v>
      </c>
      <c r="B30" s="119" t="s">
        <v>87</v>
      </c>
      <c r="C30" s="64" t="s">
        <v>90</v>
      </c>
      <c r="D30" s="62" t="s">
        <v>128</v>
      </c>
      <c r="E30" s="62">
        <v>2650185.78</v>
      </c>
      <c r="F30" s="62"/>
      <c r="G30" s="62">
        <v>2650185.78</v>
      </c>
    </row>
    <row r="31" spans="1:7" ht="28.5" customHeight="1">
      <c r="A31" s="63">
        <v>208</v>
      </c>
      <c r="B31" s="64"/>
      <c r="C31" s="64"/>
      <c r="D31" s="62" t="s">
        <v>130</v>
      </c>
      <c r="E31" s="62">
        <v>8470582.7</v>
      </c>
      <c r="F31" s="62">
        <v>2431603.7</v>
      </c>
      <c r="G31" s="62">
        <v>6038979</v>
      </c>
    </row>
    <row r="32" spans="1:7" ht="28.5" customHeight="1">
      <c r="A32" s="61"/>
      <c r="B32" s="119" t="s">
        <v>84</v>
      </c>
      <c r="C32" s="64"/>
      <c r="D32" s="62" t="s">
        <v>131</v>
      </c>
      <c r="E32" s="62">
        <v>1547937.3</v>
      </c>
      <c r="F32" s="62">
        <v>1547937.3</v>
      </c>
      <c r="G32" s="62"/>
    </row>
    <row r="33" spans="1:7" ht="28.5" customHeight="1">
      <c r="A33" s="63">
        <v>208</v>
      </c>
      <c r="B33" s="119" t="s">
        <v>87</v>
      </c>
      <c r="C33" s="64" t="s">
        <v>126</v>
      </c>
      <c r="D33" s="62" t="s">
        <v>133</v>
      </c>
      <c r="E33" s="62">
        <v>1547937.3</v>
      </c>
      <c r="F33" s="62">
        <v>1547937.3</v>
      </c>
      <c r="G33" s="62"/>
    </row>
    <row r="34" spans="1:7" ht="28.5" customHeight="1">
      <c r="A34" s="61"/>
      <c r="B34" s="119" t="s">
        <v>118</v>
      </c>
      <c r="C34" s="64"/>
      <c r="D34" s="62" t="s">
        <v>134</v>
      </c>
      <c r="E34" s="62">
        <v>4366197.4</v>
      </c>
      <c r="F34" s="62">
        <v>632597.4</v>
      </c>
      <c r="G34" s="62">
        <v>3733600</v>
      </c>
    </row>
    <row r="35" spans="1:7" ht="28.5" customHeight="1">
      <c r="A35" s="63">
        <v>208</v>
      </c>
      <c r="B35" s="119" t="s">
        <v>121</v>
      </c>
      <c r="C35" s="64" t="s">
        <v>88</v>
      </c>
      <c r="D35" s="62" t="s">
        <v>135</v>
      </c>
      <c r="E35" s="62">
        <v>4292697.4</v>
      </c>
      <c r="F35" s="62">
        <v>632597.4</v>
      </c>
      <c r="G35" s="62">
        <v>3660100</v>
      </c>
    </row>
    <row r="36" spans="1:7" ht="28.5" customHeight="1">
      <c r="A36" s="63">
        <v>208</v>
      </c>
      <c r="B36" s="119" t="s">
        <v>121</v>
      </c>
      <c r="C36" s="64" t="s">
        <v>90</v>
      </c>
      <c r="D36" s="62" t="s">
        <v>136</v>
      </c>
      <c r="E36" s="62">
        <v>73500</v>
      </c>
      <c r="F36" s="62"/>
      <c r="G36" s="62">
        <v>73500</v>
      </c>
    </row>
    <row r="37" spans="1:7" ht="28.5" customHeight="1">
      <c r="A37" s="61"/>
      <c r="B37" s="119" t="s">
        <v>102</v>
      </c>
      <c r="C37" s="64"/>
      <c r="D37" s="62" t="s">
        <v>137</v>
      </c>
      <c r="E37" s="62">
        <v>251069</v>
      </c>
      <c r="F37" s="62">
        <v>251069</v>
      </c>
      <c r="G37" s="62"/>
    </row>
    <row r="38" spans="1:7" ht="28.5" customHeight="1">
      <c r="A38" s="63">
        <v>208</v>
      </c>
      <c r="B38" s="119" t="s">
        <v>104</v>
      </c>
      <c r="C38" s="64" t="s">
        <v>95</v>
      </c>
      <c r="D38" s="62" t="s">
        <v>138</v>
      </c>
      <c r="E38" s="62">
        <v>91879</v>
      </c>
      <c r="F38" s="62">
        <v>91879</v>
      </c>
      <c r="G38" s="62"/>
    </row>
    <row r="39" spans="1:7" ht="28.5" customHeight="1">
      <c r="A39" s="63">
        <v>208</v>
      </c>
      <c r="B39" s="119" t="s">
        <v>104</v>
      </c>
      <c r="C39" s="64" t="s">
        <v>97</v>
      </c>
      <c r="D39" s="62" t="s">
        <v>139</v>
      </c>
      <c r="E39" s="62">
        <v>159190</v>
      </c>
      <c r="F39" s="62">
        <v>159190</v>
      </c>
      <c r="G39" s="62"/>
    </row>
    <row r="40" spans="1:7" ht="28.5" customHeight="1">
      <c r="A40" s="61"/>
      <c r="B40" s="119" t="s">
        <v>140</v>
      </c>
      <c r="C40" s="64"/>
      <c r="D40" s="62" t="s">
        <v>141</v>
      </c>
      <c r="E40" s="62">
        <v>2305379</v>
      </c>
      <c r="F40" s="62"/>
      <c r="G40" s="62">
        <v>2305379</v>
      </c>
    </row>
    <row r="41" spans="1:7" ht="28.5" customHeight="1">
      <c r="A41" s="63">
        <v>208</v>
      </c>
      <c r="B41" s="119" t="s">
        <v>142</v>
      </c>
      <c r="C41" s="64" t="s">
        <v>143</v>
      </c>
      <c r="D41" s="62" t="s">
        <v>144</v>
      </c>
      <c r="E41" s="62">
        <v>2235379</v>
      </c>
      <c r="F41" s="62"/>
      <c r="G41" s="62">
        <v>2235379</v>
      </c>
    </row>
    <row r="42" spans="1:7" ht="28.5" customHeight="1">
      <c r="A42" s="63">
        <v>208</v>
      </c>
      <c r="B42" s="119" t="s">
        <v>142</v>
      </c>
      <c r="C42" s="64" t="s">
        <v>90</v>
      </c>
      <c r="D42" s="62" t="s">
        <v>145</v>
      </c>
      <c r="E42" s="62">
        <v>70000</v>
      </c>
      <c r="F42" s="62"/>
      <c r="G42" s="62">
        <v>70000</v>
      </c>
    </row>
    <row r="43" spans="1:7" ht="28.5" customHeight="1">
      <c r="A43" s="63">
        <v>210</v>
      </c>
      <c r="B43" s="64"/>
      <c r="C43" s="64"/>
      <c r="D43" s="62" t="s">
        <v>147</v>
      </c>
      <c r="E43" s="62">
        <v>930800</v>
      </c>
      <c r="F43" s="62"/>
      <c r="G43" s="62">
        <v>930800</v>
      </c>
    </row>
    <row r="44" spans="1:7" ht="28.5" customHeight="1">
      <c r="A44" s="61"/>
      <c r="B44" s="119" t="s">
        <v>148</v>
      </c>
      <c r="C44" s="64"/>
      <c r="D44" s="62" t="s">
        <v>149</v>
      </c>
      <c r="E44" s="62">
        <v>790800</v>
      </c>
      <c r="F44" s="62"/>
      <c r="G44" s="62">
        <v>790800</v>
      </c>
    </row>
    <row r="45" spans="1:7" ht="28.5" customHeight="1">
      <c r="A45" s="63">
        <v>210</v>
      </c>
      <c r="B45" s="119" t="s">
        <v>151</v>
      </c>
      <c r="C45" s="64" t="s">
        <v>88</v>
      </c>
      <c r="D45" s="62" t="s">
        <v>152</v>
      </c>
      <c r="E45" s="62">
        <v>252000</v>
      </c>
      <c r="F45" s="62"/>
      <c r="G45" s="62">
        <v>252000</v>
      </c>
    </row>
    <row r="46" spans="1:7" ht="28.5" customHeight="1">
      <c r="A46" s="63">
        <v>210</v>
      </c>
      <c r="B46" s="119" t="s">
        <v>151</v>
      </c>
      <c r="C46" s="64" t="s">
        <v>90</v>
      </c>
      <c r="D46" s="62" t="s">
        <v>153</v>
      </c>
      <c r="E46" s="62">
        <v>538800</v>
      </c>
      <c r="F46" s="62"/>
      <c r="G46" s="62">
        <v>538800</v>
      </c>
    </row>
    <row r="47" spans="1:7" ht="28.5" customHeight="1">
      <c r="A47" s="61"/>
      <c r="B47" s="119" t="s">
        <v>140</v>
      </c>
      <c r="C47" s="64"/>
      <c r="D47" s="62" t="s">
        <v>154</v>
      </c>
      <c r="E47" s="62">
        <v>140000</v>
      </c>
      <c r="F47" s="62"/>
      <c r="G47" s="62">
        <v>140000</v>
      </c>
    </row>
    <row r="48" spans="1:7" ht="28.5" customHeight="1">
      <c r="A48" s="63">
        <v>210</v>
      </c>
      <c r="B48" s="119" t="s">
        <v>142</v>
      </c>
      <c r="C48" s="64" t="s">
        <v>90</v>
      </c>
      <c r="D48" s="62" t="s">
        <v>155</v>
      </c>
      <c r="E48" s="62">
        <v>140000</v>
      </c>
      <c r="F48" s="62"/>
      <c r="G48" s="62">
        <v>140000</v>
      </c>
    </row>
    <row r="49" spans="1:7" ht="28.5" customHeight="1">
      <c r="A49" s="63">
        <v>211</v>
      </c>
      <c r="B49" s="64"/>
      <c r="C49" s="64"/>
      <c r="D49" s="62" t="s">
        <v>157</v>
      </c>
      <c r="E49" s="62">
        <v>700000</v>
      </c>
      <c r="F49" s="62"/>
      <c r="G49" s="62">
        <v>700000</v>
      </c>
    </row>
    <row r="50" spans="1:7" ht="28.5" customHeight="1">
      <c r="A50" s="61"/>
      <c r="B50" s="119" t="s">
        <v>92</v>
      </c>
      <c r="C50" s="64"/>
      <c r="D50" s="62" t="s">
        <v>158</v>
      </c>
      <c r="E50" s="62">
        <v>700000</v>
      </c>
      <c r="F50" s="62"/>
      <c r="G50" s="62">
        <v>700000</v>
      </c>
    </row>
    <row r="51" spans="1:7" ht="28.5" customHeight="1">
      <c r="A51" s="63">
        <v>211</v>
      </c>
      <c r="B51" s="119" t="s">
        <v>94</v>
      </c>
      <c r="C51" s="64" t="s">
        <v>95</v>
      </c>
      <c r="D51" s="62" t="s">
        <v>160</v>
      </c>
      <c r="E51" s="62">
        <v>700000</v>
      </c>
      <c r="F51" s="62"/>
      <c r="G51" s="62">
        <v>700000</v>
      </c>
    </row>
    <row r="52" spans="1:7" ht="28.5" customHeight="1">
      <c r="A52" s="63">
        <v>212</v>
      </c>
      <c r="B52" s="64"/>
      <c r="C52" s="64"/>
      <c r="D52" s="62" t="s">
        <v>162</v>
      </c>
      <c r="E52" s="62">
        <v>54419506.28</v>
      </c>
      <c r="F52" s="62"/>
      <c r="G52" s="62">
        <v>54419506.28</v>
      </c>
    </row>
    <row r="53" spans="1:7" ht="28.5" customHeight="1">
      <c r="A53" s="61"/>
      <c r="B53" s="119" t="s">
        <v>84</v>
      </c>
      <c r="C53" s="64"/>
      <c r="D53" s="62" t="s">
        <v>163</v>
      </c>
      <c r="E53" s="62">
        <v>2016</v>
      </c>
      <c r="F53" s="62"/>
      <c r="G53" s="62">
        <v>2016</v>
      </c>
    </row>
    <row r="54" spans="1:7" ht="28.5" customHeight="1">
      <c r="A54" s="63">
        <v>212</v>
      </c>
      <c r="B54" s="119" t="s">
        <v>87</v>
      </c>
      <c r="C54" s="64" t="s">
        <v>165</v>
      </c>
      <c r="D54" s="62" t="s">
        <v>166</v>
      </c>
      <c r="E54" s="62">
        <v>2016</v>
      </c>
      <c r="F54" s="62"/>
      <c r="G54" s="62">
        <v>2016</v>
      </c>
    </row>
    <row r="55" spans="1:7" ht="28.5" customHeight="1">
      <c r="A55" s="61"/>
      <c r="B55" s="119" t="s">
        <v>118</v>
      </c>
      <c r="C55" s="64"/>
      <c r="D55" s="62" t="s">
        <v>167</v>
      </c>
      <c r="E55" s="62">
        <v>5452807.21</v>
      </c>
      <c r="F55" s="62"/>
      <c r="G55" s="62">
        <v>5452807.21</v>
      </c>
    </row>
    <row r="56" spans="1:7" ht="28.5" customHeight="1">
      <c r="A56" s="63">
        <v>212</v>
      </c>
      <c r="B56" s="119" t="s">
        <v>121</v>
      </c>
      <c r="C56" s="64" t="s">
        <v>95</v>
      </c>
      <c r="D56" s="62" t="s">
        <v>168</v>
      </c>
      <c r="E56" s="62">
        <v>5452807.21</v>
      </c>
      <c r="F56" s="62"/>
      <c r="G56" s="62">
        <v>5452807.21</v>
      </c>
    </row>
    <row r="57" spans="1:7" ht="28.5" customHeight="1">
      <c r="A57" s="61"/>
      <c r="B57" s="119" t="s">
        <v>92</v>
      </c>
      <c r="C57" s="64"/>
      <c r="D57" s="62" t="s">
        <v>169</v>
      </c>
      <c r="E57" s="62">
        <v>7000000</v>
      </c>
      <c r="F57" s="62"/>
      <c r="G57" s="62">
        <v>7000000</v>
      </c>
    </row>
    <row r="58" spans="1:7" ht="28.5" customHeight="1">
      <c r="A58" s="63">
        <v>212</v>
      </c>
      <c r="B58" s="119" t="s">
        <v>94</v>
      </c>
      <c r="C58" s="64" t="s">
        <v>170</v>
      </c>
      <c r="D58" s="62" t="s">
        <v>171</v>
      </c>
      <c r="E58" s="62">
        <v>7000000</v>
      </c>
      <c r="F58" s="62"/>
      <c r="G58" s="62">
        <v>7000000</v>
      </c>
    </row>
    <row r="59" spans="1:7" ht="28.5" customHeight="1">
      <c r="A59" s="61"/>
      <c r="B59" s="119" t="s">
        <v>102</v>
      </c>
      <c r="C59" s="64"/>
      <c r="D59" s="62" t="s">
        <v>172</v>
      </c>
      <c r="E59" s="62">
        <v>20905183.79</v>
      </c>
      <c r="F59" s="62"/>
      <c r="G59" s="62">
        <v>20905183.79</v>
      </c>
    </row>
    <row r="60" spans="1:7" ht="28.5" customHeight="1">
      <c r="A60" s="63">
        <v>212</v>
      </c>
      <c r="B60" s="119" t="s">
        <v>104</v>
      </c>
      <c r="C60" s="64" t="s">
        <v>95</v>
      </c>
      <c r="D60" s="62" t="s">
        <v>173</v>
      </c>
      <c r="E60" s="62">
        <v>20905183.79</v>
      </c>
      <c r="F60" s="62"/>
      <c r="G60" s="62">
        <v>20905183.79</v>
      </c>
    </row>
    <row r="61" spans="1:7" ht="28.5" customHeight="1">
      <c r="A61" s="61"/>
      <c r="B61" s="119" t="s">
        <v>174</v>
      </c>
      <c r="C61" s="64"/>
      <c r="D61" s="62" t="s">
        <v>175</v>
      </c>
      <c r="E61" s="62">
        <v>21059499.28</v>
      </c>
      <c r="F61" s="62"/>
      <c r="G61" s="62">
        <v>21059499.28</v>
      </c>
    </row>
    <row r="62" spans="1:7" ht="28.5" customHeight="1">
      <c r="A62" s="63">
        <v>212</v>
      </c>
      <c r="B62" s="119" t="s">
        <v>176</v>
      </c>
      <c r="C62" s="64" t="s">
        <v>95</v>
      </c>
      <c r="D62" s="62" t="s">
        <v>177</v>
      </c>
      <c r="E62" s="62">
        <v>21059499.28</v>
      </c>
      <c r="F62" s="62"/>
      <c r="G62" s="62">
        <v>21059499.28</v>
      </c>
    </row>
    <row r="63" spans="1:7" ht="28.5" customHeight="1">
      <c r="A63" s="63">
        <v>213</v>
      </c>
      <c r="B63" s="64"/>
      <c r="C63" s="64"/>
      <c r="D63" s="62" t="s">
        <v>179</v>
      </c>
      <c r="E63" s="62">
        <v>43765285.52</v>
      </c>
      <c r="F63" s="62"/>
      <c r="G63" s="62">
        <v>43765285.52</v>
      </c>
    </row>
    <row r="64" spans="1:7" ht="28.5" customHeight="1">
      <c r="A64" s="61"/>
      <c r="B64" s="119" t="s">
        <v>84</v>
      </c>
      <c r="C64" s="64"/>
      <c r="D64" s="62" t="s">
        <v>180</v>
      </c>
      <c r="E64" s="62">
        <v>16103505</v>
      </c>
      <c r="F64" s="62"/>
      <c r="G64" s="62">
        <v>16103505</v>
      </c>
    </row>
    <row r="65" spans="1:7" ht="28.5" customHeight="1">
      <c r="A65" s="63">
        <v>213</v>
      </c>
      <c r="B65" s="119" t="s">
        <v>87</v>
      </c>
      <c r="C65" s="64" t="s">
        <v>126</v>
      </c>
      <c r="D65" s="62" t="s">
        <v>182</v>
      </c>
      <c r="E65" s="62">
        <v>25000</v>
      </c>
      <c r="F65" s="62"/>
      <c r="G65" s="62">
        <v>25000</v>
      </c>
    </row>
    <row r="66" spans="1:7" ht="28.5" customHeight="1">
      <c r="A66" s="63">
        <v>213</v>
      </c>
      <c r="B66" s="119" t="s">
        <v>87</v>
      </c>
      <c r="C66" s="64" t="s">
        <v>183</v>
      </c>
      <c r="D66" s="62" t="s">
        <v>184</v>
      </c>
      <c r="E66" s="62">
        <v>9592600</v>
      </c>
      <c r="F66" s="62"/>
      <c r="G66" s="62">
        <v>9592600</v>
      </c>
    </row>
    <row r="67" spans="1:7" ht="28.5" customHeight="1">
      <c r="A67" s="63">
        <v>213</v>
      </c>
      <c r="B67" s="119" t="s">
        <v>87</v>
      </c>
      <c r="C67" s="64" t="s">
        <v>90</v>
      </c>
      <c r="D67" s="62" t="s">
        <v>185</v>
      </c>
      <c r="E67" s="62">
        <v>6485905</v>
      </c>
      <c r="F67" s="62"/>
      <c r="G67" s="62">
        <v>6485905</v>
      </c>
    </row>
    <row r="68" spans="1:7" ht="28.5" customHeight="1">
      <c r="A68" s="61"/>
      <c r="B68" s="119" t="s">
        <v>118</v>
      </c>
      <c r="C68" s="64"/>
      <c r="D68" s="62" t="s">
        <v>186</v>
      </c>
      <c r="E68" s="62">
        <v>7291423.59</v>
      </c>
      <c r="F68" s="62"/>
      <c r="G68" s="62">
        <v>7291423.59</v>
      </c>
    </row>
    <row r="69" spans="1:7" ht="28.5" customHeight="1">
      <c r="A69" s="63">
        <v>213</v>
      </c>
      <c r="B69" s="119" t="s">
        <v>121</v>
      </c>
      <c r="C69" s="64" t="s">
        <v>105</v>
      </c>
      <c r="D69" s="62" t="s">
        <v>187</v>
      </c>
      <c r="E69" s="62">
        <v>7186111.59</v>
      </c>
      <c r="F69" s="62"/>
      <c r="G69" s="62">
        <v>7186111.59</v>
      </c>
    </row>
    <row r="70" spans="1:7" ht="28.5" customHeight="1">
      <c r="A70" s="63">
        <v>213</v>
      </c>
      <c r="B70" s="119" t="s">
        <v>121</v>
      </c>
      <c r="C70" s="64" t="s">
        <v>188</v>
      </c>
      <c r="D70" s="62" t="s">
        <v>189</v>
      </c>
      <c r="E70" s="62">
        <v>105312</v>
      </c>
      <c r="F70" s="62"/>
      <c r="G70" s="62">
        <v>105312</v>
      </c>
    </row>
    <row r="71" spans="1:7" ht="28.5" customHeight="1">
      <c r="A71" s="61"/>
      <c r="B71" s="119" t="s">
        <v>92</v>
      </c>
      <c r="C71" s="64"/>
      <c r="D71" s="62" t="s">
        <v>190</v>
      </c>
      <c r="E71" s="62">
        <v>6330356.93</v>
      </c>
      <c r="F71" s="62"/>
      <c r="G71" s="62">
        <v>6330356.93</v>
      </c>
    </row>
    <row r="72" spans="1:7" ht="28.5" customHeight="1">
      <c r="A72" s="63">
        <v>213</v>
      </c>
      <c r="B72" s="119" t="s">
        <v>94</v>
      </c>
      <c r="C72" s="64" t="s">
        <v>191</v>
      </c>
      <c r="D72" s="62" t="s">
        <v>192</v>
      </c>
      <c r="E72" s="62">
        <v>730311.8</v>
      </c>
      <c r="F72" s="62"/>
      <c r="G72" s="62">
        <v>730311.8</v>
      </c>
    </row>
    <row r="73" spans="1:7" ht="28.5" customHeight="1">
      <c r="A73" s="63">
        <v>213</v>
      </c>
      <c r="B73" s="119" t="s">
        <v>94</v>
      </c>
      <c r="C73" s="64" t="s">
        <v>193</v>
      </c>
      <c r="D73" s="62" t="s">
        <v>194</v>
      </c>
      <c r="E73" s="62">
        <v>191000</v>
      </c>
      <c r="F73" s="62"/>
      <c r="G73" s="62">
        <v>191000</v>
      </c>
    </row>
    <row r="74" spans="1:7" ht="28.5" customHeight="1">
      <c r="A74" s="63">
        <v>213</v>
      </c>
      <c r="B74" s="119" t="s">
        <v>94</v>
      </c>
      <c r="C74" s="64" t="s">
        <v>195</v>
      </c>
      <c r="D74" s="62" t="s">
        <v>196</v>
      </c>
      <c r="E74" s="62">
        <v>200000</v>
      </c>
      <c r="F74" s="62"/>
      <c r="G74" s="62">
        <v>200000</v>
      </c>
    </row>
    <row r="75" spans="1:7" ht="28.5" customHeight="1">
      <c r="A75" s="63">
        <v>213</v>
      </c>
      <c r="B75" s="119" t="s">
        <v>94</v>
      </c>
      <c r="C75" s="64" t="s">
        <v>197</v>
      </c>
      <c r="D75" s="62" t="s">
        <v>198</v>
      </c>
      <c r="E75" s="62">
        <v>5209045.13</v>
      </c>
      <c r="F75" s="62"/>
      <c r="G75" s="62">
        <v>5209045.13</v>
      </c>
    </row>
    <row r="76" spans="1:7" ht="28.5" customHeight="1">
      <c r="A76" s="61"/>
      <c r="B76" s="119" t="s">
        <v>199</v>
      </c>
      <c r="C76" s="64"/>
      <c r="D76" s="62" t="s">
        <v>200</v>
      </c>
      <c r="E76" s="62">
        <v>14040000</v>
      </c>
      <c r="F76" s="62"/>
      <c r="G76" s="62">
        <v>14040000</v>
      </c>
    </row>
    <row r="77" spans="1:7" ht="28.5" customHeight="1">
      <c r="A77" s="63">
        <v>213</v>
      </c>
      <c r="B77" s="119" t="s">
        <v>201</v>
      </c>
      <c r="C77" s="64" t="s">
        <v>97</v>
      </c>
      <c r="D77" s="62" t="s">
        <v>202</v>
      </c>
      <c r="E77" s="62">
        <v>14040000</v>
      </c>
      <c r="F77" s="62"/>
      <c r="G77" s="62">
        <v>14040000</v>
      </c>
    </row>
  </sheetData>
  <sheetProtection/>
  <mergeCells count="6">
    <mergeCell ref="A1:C1"/>
    <mergeCell ref="A2:G2"/>
    <mergeCell ref="A4:C4"/>
    <mergeCell ref="F4:G4"/>
    <mergeCell ref="D4:D5"/>
    <mergeCell ref="E4:E5"/>
  </mergeCells>
  <printOptions horizontalCentered="1"/>
  <pageMargins left="0.16" right="0.16" top="0.39" bottom="0.39" header="0.51" footer="0.51"/>
  <pageSetup fitToHeight="1" fitToWidth="1" horizontalDpi="600" verticalDpi="600" orientation="portrait" paperSize="1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38"/>
  <sheetViews>
    <sheetView workbookViewId="0" topLeftCell="A1">
      <selection activeCell="G12" sqref="G12"/>
    </sheetView>
  </sheetViews>
  <sheetFormatPr defaultColWidth="9.00390625" defaultRowHeight="28.5" customHeight="1"/>
  <cols>
    <col min="1" max="1" width="19.00390625" style="26" customWidth="1"/>
    <col min="2" max="2" width="18.00390625" style="27" customWidth="1"/>
    <col min="3" max="3" width="34.875" style="26" customWidth="1"/>
    <col min="4" max="4" width="32.125" style="28" customWidth="1"/>
    <col min="5" max="16384" width="9.00390625" style="28" customWidth="1"/>
  </cols>
  <sheetData>
    <row r="2" spans="1:4" ht="28.5" customHeight="1">
      <c r="A2" s="29" t="s">
        <v>209</v>
      </c>
      <c r="B2" s="29"/>
      <c r="C2" s="29"/>
      <c r="D2" s="29"/>
    </row>
    <row r="3" spans="1:4" ht="28.5" customHeight="1">
      <c r="A3" s="30"/>
      <c r="D3" s="6" t="s">
        <v>210</v>
      </c>
    </row>
    <row r="4" spans="1:4" s="25" customFormat="1" ht="28.5" customHeight="1">
      <c r="A4" s="31" t="s">
        <v>211</v>
      </c>
      <c r="B4" s="32" t="s">
        <v>212</v>
      </c>
      <c r="C4" s="32"/>
      <c r="D4" s="31" t="s">
        <v>68</v>
      </c>
    </row>
    <row r="5" spans="1:4" s="25" customFormat="1" ht="28.5" customHeight="1">
      <c r="A5" s="33"/>
      <c r="B5" s="34" t="s">
        <v>213</v>
      </c>
      <c r="C5" s="32" t="s">
        <v>67</v>
      </c>
      <c r="D5" s="33"/>
    </row>
    <row r="6" spans="1:4" s="25" customFormat="1" ht="28.5" customHeight="1">
      <c r="A6" s="41" t="s">
        <v>74</v>
      </c>
      <c r="B6" s="42" t="s">
        <v>208</v>
      </c>
      <c r="C6" s="43"/>
      <c r="D6" s="38">
        <f>D7+D19+D35</f>
        <v>24848948.36</v>
      </c>
    </row>
    <row r="7" spans="1:4" ht="28.5" customHeight="1">
      <c r="A7" s="44"/>
      <c r="B7" s="45" t="s">
        <v>214</v>
      </c>
      <c r="C7" s="46" t="s">
        <v>215</v>
      </c>
      <c r="D7" s="47">
        <v>22504070.02</v>
      </c>
    </row>
    <row r="8" spans="1:4" ht="28.5" customHeight="1">
      <c r="A8" s="44"/>
      <c r="B8" s="45" t="s">
        <v>216</v>
      </c>
      <c r="C8" s="46" t="s">
        <v>217</v>
      </c>
      <c r="D8" s="47">
        <v>2690844</v>
      </c>
    </row>
    <row r="9" spans="1:4" ht="28.5" customHeight="1">
      <c r="A9" s="44"/>
      <c r="B9" s="45" t="s">
        <v>218</v>
      </c>
      <c r="C9" s="46" t="s">
        <v>219</v>
      </c>
      <c r="D9" s="47">
        <v>8166670</v>
      </c>
    </row>
    <row r="10" spans="1:4" ht="28.5" customHeight="1">
      <c r="A10" s="44"/>
      <c r="B10" s="45" t="s">
        <v>220</v>
      </c>
      <c r="C10" s="46" t="s">
        <v>221</v>
      </c>
      <c r="D10" s="47">
        <v>5565243</v>
      </c>
    </row>
    <row r="11" spans="1:4" ht="28.5" customHeight="1">
      <c r="A11" s="44"/>
      <c r="B11" s="45" t="s">
        <v>222</v>
      </c>
      <c r="C11" s="46" t="s">
        <v>223</v>
      </c>
      <c r="D11" s="47">
        <v>318000</v>
      </c>
    </row>
    <row r="12" spans="1:4" ht="28.5" customHeight="1">
      <c r="A12" s="44"/>
      <c r="B12" s="45" t="s">
        <v>224</v>
      </c>
      <c r="C12" s="46" t="s">
        <v>225</v>
      </c>
      <c r="D12" s="47">
        <v>1471094.4</v>
      </c>
    </row>
    <row r="13" spans="1:4" ht="28.5" customHeight="1">
      <c r="A13" s="44"/>
      <c r="B13" s="45" t="s">
        <v>226</v>
      </c>
      <c r="C13" s="46" t="s">
        <v>227</v>
      </c>
      <c r="D13" s="47">
        <v>588437.76</v>
      </c>
    </row>
    <row r="14" spans="1:4" ht="28.5" customHeight="1">
      <c r="A14" s="44"/>
      <c r="B14" s="45" t="s">
        <v>228</v>
      </c>
      <c r="C14" s="46" t="s">
        <v>229</v>
      </c>
      <c r="D14" s="47">
        <v>1168111.8</v>
      </c>
    </row>
    <row r="15" spans="1:4" ht="28.5" customHeight="1">
      <c r="A15" s="44"/>
      <c r="B15" s="45" t="s">
        <v>230</v>
      </c>
      <c r="C15" s="46" t="s">
        <v>231</v>
      </c>
      <c r="D15" s="47">
        <v>350433.54</v>
      </c>
    </row>
    <row r="16" spans="1:4" ht="28.5" customHeight="1">
      <c r="A16" s="44"/>
      <c r="B16" s="45" t="s">
        <v>232</v>
      </c>
      <c r="C16" s="46" t="s">
        <v>233</v>
      </c>
      <c r="D16" s="47">
        <v>178218.12</v>
      </c>
    </row>
    <row r="17" spans="1:4" ht="28.5" customHeight="1">
      <c r="A17" s="44"/>
      <c r="B17" s="45" t="s">
        <v>234</v>
      </c>
      <c r="C17" s="46" t="s">
        <v>235</v>
      </c>
      <c r="D17" s="47">
        <v>1374420</v>
      </c>
    </row>
    <row r="18" spans="1:4" ht="28.5" customHeight="1">
      <c r="A18" s="44"/>
      <c r="B18" s="45" t="s">
        <v>236</v>
      </c>
      <c r="C18" s="46" t="s">
        <v>237</v>
      </c>
      <c r="D18" s="47">
        <v>632597.4</v>
      </c>
    </row>
    <row r="19" spans="1:4" ht="28.5" customHeight="1">
      <c r="A19" s="44"/>
      <c r="B19" s="45" t="s">
        <v>238</v>
      </c>
      <c r="C19" s="46" t="s">
        <v>239</v>
      </c>
      <c r="D19" s="47">
        <v>2108989.34</v>
      </c>
    </row>
    <row r="20" spans="1:4" ht="28.5" customHeight="1">
      <c r="A20" s="44"/>
      <c r="B20" s="45" t="s">
        <v>240</v>
      </c>
      <c r="C20" s="46" t="s">
        <v>241</v>
      </c>
      <c r="D20" s="47">
        <v>107800</v>
      </c>
    </row>
    <row r="21" spans="1:4" ht="28.5" customHeight="1">
      <c r="A21" s="44"/>
      <c r="B21" s="45" t="s">
        <v>242</v>
      </c>
      <c r="C21" s="46" t="s">
        <v>243</v>
      </c>
      <c r="D21" s="47">
        <v>115500</v>
      </c>
    </row>
    <row r="22" spans="1:4" ht="28.5" customHeight="1">
      <c r="A22" s="44"/>
      <c r="B22" s="45" t="s">
        <v>244</v>
      </c>
      <c r="C22" s="46" t="s">
        <v>245</v>
      </c>
      <c r="D22" s="47">
        <v>69300</v>
      </c>
    </row>
    <row r="23" spans="1:4" ht="28.5" customHeight="1">
      <c r="A23" s="44"/>
      <c r="B23" s="45" t="s">
        <v>246</v>
      </c>
      <c r="C23" s="46" t="s">
        <v>247</v>
      </c>
      <c r="D23" s="47">
        <v>112000</v>
      </c>
    </row>
    <row r="24" spans="1:4" ht="28.5" customHeight="1">
      <c r="A24" s="44"/>
      <c r="B24" s="45" t="s">
        <v>248</v>
      </c>
      <c r="C24" s="46" t="s">
        <v>249</v>
      </c>
      <c r="D24" s="47">
        <v>378000</v>
      </c>
    </row>
    <row r="25" spans="1:4" ht="28.5" customHeight="1">
      <c r="A25" s="44"/>
      <c r="B25" s="45" t="s">
        <v>250</v>
      </c>
      <c r="C25" s="46" t="s">
        <v>251</v>
      </c>
      <c r="D25" s="47">
        <v>27720</v>
      </c>
    </row>
    <row r="26" spans="1:4" ht="28.5" customHeight="1">
      <c r="A26" s="44"/>
      <c r="B26" s="45" t="s">
        <v>252</v>
      </c>
      <c r="C26" s="46" t="s">
        <v>253</v>
      </c>
      <c r="D26" s="47">
        <v>8400</v>
      </c>
    </row>
    <row r="27" spans="1:4" ht="28.5" customHeight="1">
      <c r="A27" s="44"/>
      <c r="B27" s="45" t="s">
        <v>254</v>
      </c>
      <c r="C27" s="46" t="s">
        <v>255</v>
      </c>
      <c r="D27" s="47">
        <v>36000</v>
      </c>
    </row>
    <row r="28" spans="1:4" ht="28.5" customHeight="1">
      <c r="A28" s="44"/>
      <c r="B28" s="45" t="s">
        <v>256</v>
      </c>
      <c r="C28" s="46" t="s">
        <v>257</v>
      </c>
      <c r="D28" s="47">
        <v>29260</v>
      </c>
    </row>
    <row r="29" spans="1:4" ht="28.5" customHeight="1">
      <c r="A29" s="44"/>
      <c r="B29" s="45" t="s">
        <v>258</v>
      </c>
      <c r="C29" s="46" t="s">
        <v>259</v>
      </c>
      <c r="D29" s="47">
        <v>5544</v>
      </c>
    </row>
    <row r="30" spans="1:4" ht="28.5" customHeight="1">
      <c r="A30" s="44"/>
      <c r="B30" s="45" t="s">
        <v>260</v>
      </c>
      <c r="C30" s="46" t="s">
        <v>261</v>
      </c>
      <c r="D30" s="47">
        <v>203562.34</v>
      </c>
    </row>
    <row r="31" spans="1:4" ht="28.5" customHeight="1">
      <c r="A31" s="44"/>
      <c r="B31" s="45" t="s">
        <v>262</v>
      </c>
      <c r="C31" s="46" t="s">
        <v>263</v>
      </c>
      <c r="D31" s="47">
        <v>260568</v>
      </c>
    </row>
    <row r="32" spans="1:4" ht="28.5" customHeight="1">
      <c r="A32" s="44"/>
      <c r="B32" s="45" t="s">
        <v>264</v>
      </c>
      <c r="C32" s="46" t="s">
        <v>265</v>
      </c>
      <c r="D32" s="47">
        <v>356395</v>
      </c>
    </row>
    <row r="33" spans="1:4" ht="28.5" customHeight="1">
      <c r="A33" s="44"/>
      <c r="B33" s="45" t="s">
        <v>266</v>
      </c>
      <c r="C33" s="46" t="s">
        <v>267</v>
      </c>
      <c r="D33" s="47">
        <v>0</v>
      </c>
    </row>
    <row r="34" spans="1:4" ht="28.5" customHeight="1">
      <c r="A34" s="44"/>
      <c r="B34" s="45" t="s">
        <v>268</v>
      </c>
      <c r="C34" s="46" t="s">
        <v>269</v>
      </c>
      <c r="D34" s="47">
        <v>398940</v>
      </c>
    </row>
    <row r="35" spans="1:4" ht="28.5" customHeight="1">
      <c r="A35" s="44"/>
      <c r="B35" s="45" t="s">
        <v>270</v>
      </c>
      <c r="C35" s="46" t="s">
        <v>271</v>
      </c>
      <c r="D35" s="47">
        <v>235889</v>
      </c>
    </row>
    <row r="36" spans="1:4" ht="28.5" customHeight="1">
      <c r="A36" s="44"/>
      <c r="B36" s="45" t="s">
        <v>272</v>
      </c>
      <c r="C36" s="46" t="s">
        <v>273</v>
      </c>
      <c r="D36" s="47">
        <v>0</v>
      </c>
    </row>
    <row r="37" spans="1:4" ht="28.5" customHeight="1">
      <c r="A37" s="44"/>
      <c r="B37" s="45" t="s">
        <v>274</v>
      </c>
      <c r="C37" s="46" t="s">
        <v>275</v>
      </c>
      <c r="D37" s="47">
        <v>235049</v>
      </c>
    </row>
    <row r="38" spans="1:4" ht="28.5" customHeight="1">
      <c r="A38" s="48"/>
      <c r="B38" s="45" t="s">
        <v>276</v>
      </c>
      <c r="C38" s="46" t="s">
        <v>277</v>
      </c>
      <c r="D38" s="47">
        <v>840</v>
      </c>
    </row>
  </sheetData>
  <sheetProtection/>
  <mergeCells count="6">
    <mergeCell ref="A2:D2"/>
    <mergeCell ref="B4:C4"/>
    <mergeCell ref="B6:C6"/>
    <mergeCell ref="A4:A5"/>
    <mergeCell ref="A6:A38"/>
    <mergeCell ref="D4:D5"/>
  </mergeCells>
  <printOptions horizontalCentered="1"/>
  <pageMargins left="0.31" right="0.31" top="0.35" bottom="0.35" header="0.31" footer="0.31"/>
  <pageSetup fitToHeight="1" fitToWidth="1" horizontalDpi="600" verticalDpi="600" orientation="portrait" paperSize="9" scale="7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D45"/>
  <sheetViews>
    <sheetView workbookViewId="0" topLeftCell="A1">
      <selection activeCell="G8" sqref="G8"/>
    </sheetView>
  </sheetViews>
  <sheetFormatPr defaultColWidth="9.00390625" defaultRowHeight="28.5" customHeight="1"/>
  <cols>
    <col min="1" max="1" width="19.00390625" style="26" customWidth="1"/>
    <col min="2" max="2" width="18.00390625" style="27" customWidth="1"/>
    <col min="3" max="3" width="34.875" style="26" customWidth="1"/>
    <col min="4" max="4" width="32.125" style="28" customWidth="1"/>
    <col min="5" max="16384" width="9.00390625" style="28" customWidth="1"/>
  </cols>
  <sheetData>
    <row r="1" spans="1:3" ht="28.5" customHeight="1">
      <c r="A1" s="14" t="s">
        <v>278</v>
      </c>
      <c r="B1" s="14"/>
      <c r="C1" s="14"/>
    </row>
    <row r="2" spans="1:4" ht="28.5" customHeight="1">
      <c r="A2" s="29" t="s">
        <v>279</v>
      </c>
      <c r="B2" s="29"/>
      <c r="C2" s="29"/>
      <c r="D2" s="29"/>
    </row>
    <row r="3" spans="1:4" ht="28.5" customHeight="1">
      <c r="A3" s="30"/>
      <c r="D3" s="6" t="s">
        <v>210</v>
      </c>
    </row>
    <row r="4" spans="1:4" s="25" customFormat="1" ht="28.5" customHeight="1">
      <c r="A4" s="31" t="s">
        <v>211</v>
      </c>
      <c r="B4" s="32" t="s">
        <v>212</v>
      </c>
      <c r="C4" s="32"/>
      <c r="D4" s="31" t="s">
        <v>68</v>
      </c>
    </row>
    <row r="5" spans="1:4" s="25" customFormat="1" ht="28.5" customHeight="1">
      <c r="A5" s="33"/>
      <c r="B5" s="34" t="s">
        <v>213</v>
      </c>
      <c r="C5" s="32" t="s">
        <v>67</v>
      </c>
      <c r="D5" s="33"/>
    </row>
    <row r="6" spans="1:4" s="25" customFormat="1" ht="28.5" customHeight="1">
      <c r="A6" s="35" t="s">
        <v>75</v>
      </c>
      <c r="B6" s="36" t="s">
        <v>208</v>
      </c>
      <c r="C6" s="37"/>
      <c r="D6" s="38">
        <f>D7+D15+D11+D19</f>
        <v>120705466.50999999</v>
      </c>
    </row>
    <row r="7" spans="1:4" ht="28.5" customHeight="1">
      <c r="A7" s="39"/>
      <c r="B7" s="40" t="s">
        <v>238</v>
      </c>
      <c r="C7" s="40" t="s">
        <v>239</v>
      </c>
      <c r="D7" s="40">
        <v>85428362.58</v>
      </c>
    </row>
    <row r="8" spans="1:4" ht="28.5" customHeight="1">
      <c r="A8" s="39"/>
      <c r="B8" s="40" t="s">
        <v>280</v>
      </c>
      <c r="C8" s="40" t="s">
        <v>281</v>
      </c>
      <c r="D8" s="40">
        <v>559480</v>
      </c>
    </row>
    <row r="9" spans="1:4" ht="28.5" customHeight="1">
      <c r="A9" s="39"/>
      <c r="B9" s="40" t="s">
        <v>282</v>
      </c>
      <c r="C9" s="40" t="s">
        <v>283</v>
      </c>
      <c r="D9" s="40">
        <v>16468895.21</v>
      </c>
    </row>
    <row r="10" spans="1:4" ht="28.5" customHeight="1">
      <c r="A10" s="39"/>
      <c r="B10" s="40" t="s">
        <v>284</v>
      </c>
      <c r="C10" s="40" t="s">
        <v>285</v>
      </c>
      <c r="D10" s="40">
        <v>68399987.37</v>
      </c>
    </row>
    <row r="11" spans="1:4" ht="28.5" customHeight="1">
      <c r="A11" s="39"/>
      <c r="B11" s="40" t="s">
        <v>270</v>
      </c>
      <c r="C11" s="40" t="s">
        <v>271</v>
      </c>
      <c r="D11" s="40">
        <v>2106000</v>
      </c>
    </row>
    <row r="12" spans="1:4" ht="28.5" customHeight="1">
      <c r="A12" s="39"/>
      <c r="B12" s="40" t="s">
        <v>286</v>
      </c>
      <c r="C12" s="40" t="s">
        <v>287</v>
      </c>
      <c r="D12" s="40">
        <v>1887000</v>
      </c>
    </row>
    <row r="13" spans="1:4" ht="28.5" customHeight="1">
      <c r="A13" s="39"/>
      <c r="B13" s="40" t="s">
        <v>288</v>
      </c>
      <c r="C13" s="40" t="s">
        <v>289</v>
      </c>
      <c r="D13" s="40">
        <v>140000</v>
      </c>
    </row>
    <row r="14" spans="1:4" ht="28.5" customHeight="1">
      <c r="A14" s="39"/>
      <c r="B14" s="40" t="s">
        <v>290</v>
      </c>
      <c r="C14" s="40" t="s">
        <v>291</v>
      </c>
      <c r="D14" s="40">
        <v>79000</v>
      </c>
    </row>
    <row r="15" spans="1:4" ht="28.5" customHeight="1">
      <c r="A15" s="39"/>
      <c r="B15" s="40" t="s">
        <v>292</v>
      </c>
      <c r="C15" s="40" t="s">
        <v>293</v>
      </c>
      <c r="D15" s="40">
        <v>27270356.93</v>
      </c>
    </row>
    <row r="16" spans="1:4" ht="28.5" customHeight="1">
      <c r="A16" s="39"/>
      <c r="B16" s="40" t="s">
        <v>294</v>
      </c>
      <c r="C16" s="40" t="s">
        <v>295</v>
      </c>
      <c r="D16" s="40">
        <v>100000</v>
      </c>
    </row>
    <row r="17" spans="1:4" ht="28.5" customHeight="1">
      <c r="A17" s="39"/>
      <c r="B17" s="40" t="s">
        <v>296</v>
      </c>
      <c r="C17" s="40" t="s">
        <v>297</v>
      </c>
      <c r="D17" s="40">
        <v>26249045.13</v>
      </c>
    </row>
    <row r="18" spans="1:4" ht="28.5" customHeight="1">
      <c r="A18" s="39"/>
      <c r="B18" s="40" t="s">
        <v>298</v>
      </c>
      <c r="C18" s="40" t="s">
        <v>299</v>
      </c>
      <c r="D18" s="40">
        <v>921311.8</v>
      </c>
    </row>
    <row r="19" spans="1:4" ht="28.5" customHeight="1">
      <c r="A19" s="39"/>
      <c r="B19" s="40" t="s">
        <v>300</v>
      </c>
      <c r="C19" s="40" t="s">
        <v>301</v>
      </c>
      <c r="D19" s="40">
        <v>5900747</v>
      </c>
    </row>
    <row r="20" spans="1:4" ht="28.5" customHeight="1">
      <c r="A20" s="39"/>
      <c r="B20" s="40" t="s">
        <v>302</v>
      </c>
      <c r="C20" s="40" t="s">
        <v>303</v>
      </c>
      <c r="D20" s="40">
        <v>5900747</v>
      </c>
    </row>
    <row r="21" spans="1:3" ht="28.5" customHeight="1">
      <c r="A21" s="28"/>
      <c r="B21" s="28"/>
      <c r="C21" s="28"/>
    </row>
    <row r="22" spans="1:3" ht="28.5" customHeight="1">
      <c r="A22" s="28"/>
      <c r="B22" s="28"/>
      <c r="C22" s="28"/>
    </row>
    <row r="23" spans="1:3" ht="28.5" customHeight="1">
      <c r="A23" s="28"/>
      <c r="B23" s="28"/>
      <c r="C23" s="28"/>
    </row>
    <row r="24" spans="1:3" ht="28.5" customHeight="1">
      <c r="A24" s="28"/>
      <c r="B24" s="28"/>
      <c r="C24" s="28"/>
    </row>
    <row r="25" spans="1:3" ht="28.5" customHeight="1">
      <c r="A25" s="28"/>
      <c r="B25" s="28"/>
      <c r="C25" s="28"/>
    </row>
    <row r="26" spans="1:3" ht="28.5" customHeight="1">
      <c r="A26" s="28"/>
      <c r="B26" s="28"/>
      <c r="C26" s="28"/>
    </row>
    <row r="27" spans="1:3" ht="28.5" customHeight="1">
      <c r="A27" s="28"/>
      <c r="B27" s="28"/>
      <c r="C27" s="28"/>
    </row>
    <row r="28" spans="1:3" ht="28.5" customHeight="1">
      <c r="A28" s="28"/>
      <c r="B28" s="28"/>
      <c r="C28" s="28"/>
    </row>
    <row r="29" spans="1:3" ht="28.5" customHeight="1">
      <c r="A29" s="28"/>
      <c r="B29" s="28"/>
      <c r="C29" s="28"/>
    </row>
    <row r="30" spans="1:3" ht="28.5" customHeight="1">
      <c r="A30" s="28"/>
      <c r="B30" s="28"/>
      <c r="C30" s="28"/>
    </row>
    <row r="31" spans="1:3" ht="28.5" customHeight="1">
      <c r="A31" s="28"/>
      <c r="B31" s="28"/>
      <c r="C31" s="28"/>
    </row>
    <row r="32" spans="1:3" ht="28.5" customHeight="1">
      <c r="A32" s="28"/>
      <c r="B32" s="28"/>
      <c r="C32" s="28"/>
    </row>
    <row r="33" spans="1:3" ht="28.5" customHeight="1">
      <c r="A33" s="28"/>
      <c r="B33" s="28"/>
      <c r="C33" s="28"/>
    </row>
    <row r="34" spans="1:3" ht="28.5" customHeight="1">
      <c r="A34" s="28"/>
      <c r="B34" s="28"/>
      <c r="C34" s="28"/>
    </row>
    <row r="35" spans="1:3" ht="28.5" customHeight="1">
      <c r="A35" s="28"/>
      <c r="B35" s="28"/>
      <c r="C35" s="28"/>
    </row>
    <row r="36" spans="1:3" ht="28.5" customHeight="1">
      <c r="A36" s="28"/>
      <c r="B36" s="28"/>
      <c r="C36" s="28"/>
    </row>
    <row r="37" spans="1:3" ht="28.5" customHeight="1">
      <c r="A37" s="28"/>
      <c r="B37" s="28"/>
      <c r="C37" s="28"/>
    </row>
    <row r="38" spans="1:3" ht="28.5" customHeight="1">
      <c r="A38" s="28"/>
      <c r="B38" s="28"/>
      <c r="C38" s="28"/>
    </row>
    <row r="39" spans="1:3" ht="28.5" customHeight="1">
      <c r="A39" s="28"/>
      <c r="B39" s="28"/>
      <c r="C39" s="28"/>
    </row>
    <row r="40" spans="1:3" ht="28.5" customHeight="1">
      <c r="A40" s="28"/>
      <c r="B40" s="28"/>
      <c r="C40" s="28"/>
    </row>
    <row r="41" spans="1:3" ht="28.5" customHeight="1">
      <c r="A41" s="28"/>
      <c r="B41" s="28"/>
      <c r="C41" s="28"/>
    </row>
    <row r="42" spans="1:3" ht="28.5" customHeight="1">
      <c r="A42" s="28"/>
      <c r="B42" s="28"/>
      <c r="C42" s="28"/>
    </row>
    <row r="43" spans="1:3" ht="28.5" customHeight="1">
      <c r="A43" s="28"/>
      <c r="B43" s="28"/>
      <c r="C43" s="28"/>
    </row>
    <row r="44" spans="1:3" ht="28.5" customHeight="1">
      <c r="A44" s="28"/>
      <c r="B44" s="28"/>
      <c r="C44" s="28"/>
    </row>
    <row r="45" spans="1:3" ht="28.5" customHeight="1">
      <c r="A45" s="28"/>
      <c r="B45" s="28"/>
      <c r="C45" s="28"/>
    </row>
  </sheetData>
  <sheetProtection/>
  <mergeCells count="7">
    <mergeCell ref="A1:C1"/>
    <mergeCell ref="A2:D2"/>
    <mergeCell ref="B4:C4"/>
    <mergeCell ref="B6:C6"/>
    <mergeCell ref="A4:A5"/>
    <mergeCell ref="A6:A20"/>
    <mergeCell ref="D4:D5"/>
  </mergeCells>
  <printOptions horizontalCentered="1"/>
  <pageMargins left="0.31" right="0.31" top="0.35" bottom="0.35" header="0.31" footer="0.31"/>
  <pageSetup fitToHeight="1" fitToWidth="1" horizontalDpi="600" verticalDpi="600" orientation="portrait" paperSize="9" scale="7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workbookViewId="0" topLeftCell="A1">
      <selection activeCell="G6" sqref="G6"/>
    </sheetView>
  </sheetViews>
  <sheetFormatPr defaultColWidth="9.00390625" defaultRowHeight="28.5" customHeight="1"/>
  <cols>
    <col min="1" max="1" width="23.875" style="15" customWidth="1"/>
    <col min="2" max="2" width="21.00390625" style="15" customWidth="1"/>
    <col min="3" max="4" width="20.50390625" style="15" customWidth="1"/>
    <col min="5" max="16384" width="9.00390625" style="15" customWidth="1"/>
  </cols>
  <sheetData>
    <row r="1" spans="1:3" ht="28.5" customHeight="1">
      <c r="A1" s="14" t="s">
        <v>304</v>
      </c>
      <c r="B1" s="14"/>
      <c r="C1" s="14"/>
    </row>
    <row r="2" spans="1:4" ht="28.5" customHeight="1">
      <c r="A2" s="16" t="s">
        <v>305</v>
      </c>
      <c r="B2" s="16"/>
      <c r="C2" s="16"/>
      <c r="D2" s="16"/>
    </row>
    <row r="3" spans="1:4" ht="28.5" customHeight="1">
      <c r="A3" s="17"/>
      <c r="B3" s="17"/>
      <c r="C3" s="17"/>
      <c r="D3" s="6" t="s">
        <v>210</v>
      </c>
    </row>
    <row r="4" spans="1:4" ht="28.5" customHeight="1">
      <c r="A4" s="18" t="s">
        <v>306</v>
      </c>
      <c r="B4" s="18" t="s">
        <v>307</v>
      </c>
      <c r="C4" s="18" t="s">
        <v>308</v>
      </c>
      <c r="D4" s="19" t="s">
        <v>309</v>
      </c>
    </row>
    <row r="5" spans="1:4" ht="28.5" customHeight="1">
      <c r="A5" s="20" t="s">
        <v>310</v>
      </c>
      <c r="B5" s="21">
        <f>SUM(B6:B9)</f>
        <v>451939</v>
      </c>
      <c r="C5" s="21">
        <f>SUM(C6:C9)</f>
        <v>419665</v>
      </c>
      <c r="D5" s="21">
        <f>SUM(D6:D9)</f>
        <v>32274</v>
      </c>
    </row>
    <row r="6" spans="1:4" ht="28.5" customHeight="1">
      <c r="A6" s="18" t="s">
        <v>311</v>
      </c>
      <c r="B6" s="22"/>
      <c r="C6" s="22"/>
      <c r="D6" s="22"/>
    </row>
    <row r="7" spans="1:4" ht="28.5" customHeight="1">
      <c r="A7" s="18" t="s">
        <v>312</v>
      </c>
      <c r="B7" s="23">
        <v>95544</v>
      </c>
      <c r="C7" s="23">
        <v>95040</v>
      </c>
      <c r="D7" s="23">
        <v>504</v>
      </c>
    </row>
    <row r="8" spans="1:4" ht="28.5" customHeight="1">
      <c r="A8" s="24" t="s">
        <v>313</v>
      </c>
      <c r="B8" s="23"/>
      <c r="C8" s="23"/>
      <c r="D8" s="23"/>
    </row>
    <row r="9" spans="1:4" ht="28.5" customHeight="1">
      <c r="A9" s="24" t="s">
        <v>314</v>
      </c>
      <c r="B9" s="23">
        <v>356395</v>
      </c>
      <c r="C9" s="23">
        <v>324625</v>
      </c>
      <c r="D9" s="23">
        <v>31770</v>
      </c>
    </row>
  </sheetData>
  <sheetProtection/>
  <mergeCells count="2">
    <mergeCell ref="A1:C1"/>
    <mergeCell ref="A2:D2"/>
  </mergeCells>
  <printOptions horizontalCentered="1"/>
  <pageMargins left="0.51" right="0.51" top="0.55" bottom="0.55" header="0.31" footer="0.31"/>
  <pageSetup fitToHeight="1" fitToWidth="1"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tabSelected="1" workbookViewId="0" topLeftCell="A1">
      <selection activeCell="H3" sqref="H3"/>
    </sheetView>
  </sheetViews>
  <sheetFormatPr defaultColWidth="9.00390625" defaultRowHeight="28.5" customHeight="1"/>
  <cols>
    <col min="1" max="3" width="4.875" style="2" customWidth="1"/>
    <col min="4" max="7" width="14.50390625" style="2" customWidth="1"/>
    <col min="8" max="16384" width="9.00390625" style="2" customWidth="1"/>
  </cols>
  <sheetData>
    <row r="1" spans="1:3" ht="28.5" customHeight="1">
      <c r="A1" s="14" t="s">
        <v>315</v>
      </c>
      <c r="B1" s="14"/>
      <c r="C1" s="14"/>
    </row>
    <row r="2" spans="1:7" ht="28.5" customHeight="1">
      <c r="A2" s="4" t="s">
        <v>316</v>
      </c>
      <c r="B2" s="4"/>
      <c r="C2" s="4"/>
      <c r="D2" s="4"/>
      <c r="E2" s="4"/>
      <c r="F2" s="4"/>
      <c r="G2" s="4"/>
    </row>
    <row r="3" ht="28.5" customHeight="1">
      <c r="G3" s="6" t="s">
        <v>3</v>
      </c>
    </row>
    <row r="4" spans="1:7" s="1" customFormat="1" ht="28.5" customHeight="1">
      <c r="A4" s="7" t="s">
        <v>66</v>
      </c>
      <c r="B4" s="7"/>
      <c r="C4" s="7"/>
      <c r="D4" s="7" t="s">
        <v>67</v>
      </c>
      <c r="E4" s="8" t="s">
        <v>68</v>
      </c>
      <c r="F4" s="8" t="s">
        <v>317</v>
      </c>
      <c r="G4" s="8" t="s">
        <v>318</v>
      </c>
    </row>
    <row r="5" spans="1:7" s="1" customFormat="1" ht="28.5" customHeight="1">
      <c r="A5" s="7" t="s">
        <v>71</v>
      </c>
      <c r="B5" s="7" t="s">
        <v>72</v>
      </c>
      <c r="C5" s="7" t="s">
        <v>73</v>
      </c>
      <c r="D5" s="7"/>
      <c r="E5" s="9"/>
      <c r="F5" s="9"/>
      <c r="G5" s="9"/>
    </row>
    <row r="6" spans="1:7" s="1" customFormat="1" ht="28.5" customHeight="1">
      <c r="A6" s="10"/>
      <c r="B6" s="10"/>
      <c r="C6" s="10"/>
      <c r="D6" s="11" t="s">
        <v>208</v>
      </c>
      <c r="E6" s="12">
        <f>SUM(E7:E15)</f>
        <v>0</v>
      </c>
      <c r="F6" s="12">
        <f>SUM(F7:F15)</f>
        <v>0</v>
      </c>
      <c r="G6" s="12">
        <f>SUM(G7:G15)</f>
        <v>0</v>
      </c>
    </row>
    <row r="7" spans="1:7" s="1" customFormat="1" ht="28.5" customHeight="1">
      <c r="A7" s="13"/>
      <c r="B7" s="13"/>
      <c r="C7" s="13"/>
      <c r="D7" s="13"/>
      <c r="E7" s="13"/>
      <c r="F7" s="13"/>
      <c r="G7" s="13"/>
    </row>
    <row r="8" spans="1:7" s="1" customFormat="1" ht="28.5" customHeight="1">
      <c r="A8" s="13"/>
      <c r="B8" s="13"/>
      <c r="C8" s="13"/>
      <c r="D8" s="13"/>
      <c r="E8" s="13"/>
      <c r="F8" s="13"/>
      <c r="G8" s="13"/>
    </row>
    <row r="9" spans="1:7" s="1" customFormat="1" ht="28.5" customHeight="1">
      <c r="A9" s="13"/>
      <c r="B9" s="13"/>
      <c r="C9" s="13"/>
      <c r="D9" s="13"/>
      <c r="E9" s="13"/>
      <c r="F9" s="13"/>
      <c r="G9" s="13"/>
    </row>
    <row r="10" spans="1:7" s="1" customFormat="1" ht="28.5" customHeight="1">
      <c r="A10" s="13"/>
      <c r="B10" s="13"/>
      <c r="C10" s="13"/>
      <c r="D10" s="13"/>
      <c r="E10" s="13"/>
      <c r="F10" s="13"/>
      <c r="G10" s="13"/>
    </row>
    <row r="11" spans="1:7" s="1" customFormat="1" ht="28.5" customHeight="1">
      <c r="A11" s="13"/>
      <c r="B11" s="13"/>
      <c r="C11" s="13"/>
      <c r="D11" s="13"/>
      <c r="E11" s="13"/>
      <c r="F11" s="13"/>
      <c r="G11" s="13"/>
    </row>
    <row r="12" spans="1:7" s="1" customFormat="1" ht="28.5" customHeight="1">
      <c r="A12" s="13"/>
      <c r="B12" s="13"/>
      <c r="C12" s="13"/>
      <c r="D12" s="13"/>
      <c r="E12" s="13"/>
      <c r="F12" s="13"/>
      <c r="G12" s="13"/>
    </row>
    <row r="13" spans="1:7" s="1" customFormat="1" ht="28.5" customHeight="1">
      <c r="A13" s="13"/>
      <c r="B13" s="13"/>
      <c r="C13" s="13"/>
      <c r="D13" s="13"/>
      <c r="E13" s="13"/>
      <c r="F13" s="13"/>
      <c r="G13" s="13"/>
    </row>
    <row r="14" spans="1:7" s="1" customFormat="1" ht="28.5" customHeight="1">
      <c r="A14" s="13"/>
      <c r="B14" s="13"/>
      <c r="C14" s="13"/>
      <c r="D14" s="13"/>
      <c r="E14" s="13"/>
      <c r="F14" s="13"/>
      <c r="G14" s="13"/>
    </row>
    <row r="15" spans="1:7" s="1" customFormat="1" ht="28.5" customHeight="1">
      <c r="A15" s="13"/>
      <c r="B15" s="13"/>
      <c r="C15" s="13"/>
      <c r="D15" s="13"/>
      <c r="E15" s="13"/>
      <c r="F15" s="13"/>
      <c r="G15" s="13"/>
    </row>
  </sheetData>
  <sheetProtection/>
  <mergeCells count="7">
    <mergeCell ref="A1:C1"/>
    <mergeCell ref="A2:G2"/>
    <mergeCell ref="A4:C4"/>
    <mergeCell ref="D4:D5"/>
    <mergeCell ref="E4:E5"/>
    <mergeCell ref="F4:F5"/>
    <mergeCell ref="G4:G5"/>
  </mergeCells>
  <printOptions horizontalCentered="1"/>
  <pageMargins left="0.31" right="0.31" top="0.35" bottom="0.35" header="0.31" footer="0.31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2019-01-16T06:39:35Z</cp:lastPrinted>
  <dcterms:created xsi:type="dcterms:W3CDTF">2020-06-15T07:15:13Z</dcterms:created>
  <dcterms:modified xsi:type="dcterms:W3CDTF">2020-06-15T07:16:00Z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2052-10.8.0.6370</vt:lpwstr>
  </property>
</Properties>
</file>