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收支预算总表" sheetId="1" state="visible" r:id="rId1"/>
    <sheet name="财政拨款支出明细表--按功能科目" sheetId="2" state="visible" r:id="rId2"/>
    <sheet name="财政拨款支出明细表--按经济科目" sheetId="3" state="visible" r:id="rId3"/>
    <sheet name="&quot;三公&quot;经费" sheetId="4" state="visible" r:id="rId4"/>
  </sheets>
  <definedNames>
    <definedName name="_xlnm.Print_Area" localSheetId="0">收支预算总表!$A$1:$D$36</definedName>
    <definedName name="_xlnm.Print_Area" localSheetId="1">'财政拨款支出明细表--按功能科目'!$A$2:$L$57</definedName>
    <definedName name="Print_Titles" localSheetId="1">'财政拨款支出明细表--按功能科目'!$1:$6</definedName>
  </definedNames>
  <calcPr/>
</workbook>
</file>

<file path=xl/sharedStrings.xml><?xml version="1.0" encoding="utf-8"?>
<sst xmlns="http://schemas.openxmlformats.org/spreadsheetml/2006/main" count="210" uniqueCount="210">
  <si>
    <t xml:space="preserve"> </t>
  </si>
  <si>
    <r>
      <t xml:space="preserve">附件3：                </t>
    </r>
    <r>
      <rPr>
        <b/>
        <sz val="16"/>
        <color indexed="64"/>
        <rFont val="宋体"/>
      </rPr>
      <t>201</t>
    </r>
    <r>
      <rPr>
        <b/>
        <sz val="16"/>
        <color indexed="64"/>
        <rFont val="宋体"/>
      </rPr>
      <t>7年大台街道办事处收支预算总表</t>
    </r>
  </si>
  <si>
    <t>单位：元</t>
  </si>
  <si>
    <t xml:space="preserve">收                     入</t>
  </si>
  <si>
    <t xml:space="preserve">支                        出</t>
  </si>
  <si>
    <t xml:space="preserve">项                    目</t>
  </si>
  <si>
    <t>收入数</t>
  </si>
  <si>
    <t xml:space="preserve">项             目</t>
  </si>
  <si>
    <t>支出数</t>
  </si>
  <si>
    <t>一、财政拨款</t>
  </si>
  <si>
    <t>一、一般公共服务</t>
  </si>
  <si>
    <t>其中：一般公共预算收入</t>
  </si>
  <si>
    <t>二、外交</t>
  </si>
  <si>
    <t xml:space="preserve">      政府性基金预算收入</t>
  </si>
  <si>
    <t>三、国防</t>
  </si>
  <si>
    <t xml:space="preserve">      国有资本经营预算收入</t>
  </si>
  <si>
    <t>四、公共安全</t>
  </si>
  <si>
    <t>二、纳入财政专户管理的事业收入</t>
  </si>
  <si>
    <t>五、教育</t>
  </si>
  <si>
    <t>三、上级补助收入</t>
  </si>
  <si>
    <t>六、科学技术</t>
  </si>
  <si>
    <t>四、事业收入（不含专户管理的事业收入）</t>
  </si>
  <si>
    <t>七、文化体育传媒</t>
  </si>
  <si>
    <t>五、事业单位经营收入</t>
  </si>
  <si>
    <t>八、社会保障和就业</t>
  </si>
  <si>
    <t>六、附属单位上缴收入</t>
  </si>
  <si>
    <t>九、社会保险基金支出</t>
  </si>
  <si>
    <t>七、其他收入</t>
  </si>
  <si>
    <t>十、医疗卫生</t>
  </si>
  <si>
    <t>十一、节能环保</t>
  </si>
  <si>
    <t>十二、城乡社区事务</t>
  </si>
  <si>
    <t>十三、农林水事务</t>
  </si>
  <si>
    <t>十四、交通运输</t>
  </si>
  <si>
    <t>十五、资源勘探电力信息等事务</t>
  </si>
  <si>
    <t>十六、商业服务业等事务</t>
  </si>
  <si>
    <t>十七、金融监管等事务支出</t>
  </si>
  <si>
    <t>十八、地震灾后恢复重建支出</t>
  </si>
  <si>
    <t>十九、国土资源气象等事务</t>
  </si>
  <si>
    <t>二十、住房保障支出</t>
  </si>
  <si>
    <t>二十一、粮油物资储备事务</t>
  </si>
  <si>
    <t>二十二、预备费</t>
  </si>
  <si>
    <t>二十三、国债还本付息支出</t>
  </si>
  <si>
    <t>二十四、其他支出</t>
  </si>
  <si>
    <t>二十五、转移性支出</t>
  </si>
  <si>
    <t>本年收入合计</t>
  </si>
  <si>
    <t>本年支出合计</t>
  </si>
  <si>
    <t>八、用事业基金弥补收支差额</t>
  </si>
  <si>
    <t>九、上年结转</t>
  </si>
  <si>
    <t>六、结转下年</t>
  </si>
  <si>
    <t xml:space="preserve">收   入   总    计</t>
  </si>
  <si>
    <t xml:space="preserve">支    出    总    计</t>
  </si>
  <si>
    <r>
      <t>2017</t>
    </r>
    <r>
      <rPr>
        <b/>
        <sz val="16"/>
        <color indexed="64"/>
        <rFont val="宋体"/>
      </rPr>
      <t>年大台街道办事处财政拨款支出预算表</t>
    </r>
  </si>
  <si>
    <t xml:space="preserve">支   出</t>
  </si>
  <si>
    <t>收入来源性质</t>
  </si>
  <si>
    <t>收入金额</t>
  </si>
  <si>
    <t>科目编码</t>
  </si>
  <si>
    <t>科目名称</t>
  </si>
  <si>
    <t>支出合计</t>
  </si>
  <si>
    <r>
      <t>按支出内容</t>
    </r>
    <r>
      <rPr>
        <sz val="12"/>
        <color indexed="64"/>
        <rFont val="宋体"/>
      </rPr>
      <t>分</t>
    </r>
  </si>
  <si>
    <t>按照资金性质分</t>
  </si>
  <si>
    <t>类</t>
  </si>
  <si>
    <t>款</t>
  </si>
  <si>
    <t>项</t>
  </si>
  <si>
    <t>基本支出</t>
  </si>
  <si>
    <t>项目支出</t>
  </si>
  <si>
    <t>一般公共预算支出</t>
  </si>
  <si>
    <t>政府性基金预算支出</t>
  </si>
  <si>
    <t>国有资本经营预算支出</t>
  </si>
  <si>
    <t xml:space="preserve">财政拨款收入  合计</t>
  </si>
  <si>
    <r>
      <t xml:space="preserve">财政拨款支出  合</t>
    </r>
    <r>
      <rPr>
        <sz val="12"/>
        <color indexed="64"/>
        <rFont val="宋体"/>
      </rPr>
      <t>计</t>
    </r>
  </si>
  <si>
    <t>201</t>
  </si>
  <si>
    <t>一般公共服务支出</t>
  </si>
  <si>
    <t>　　03</t>
  </si>
  <si>
    <t>　　政府办公厅（室）及相关机构事务</t>
  </si>
  <si>
    <t>　　　　201</t>
  </si>
  <si>
    <t>　　　　03</t>
  </si>
  <si>
    <t>01</t>
  </si>
  <si>
    <t>　　　　行政运行</t>
  </si>
  <si>
    <t>02</t>
  </si>
  <si>
    <t>　　　　一般行政管理事务</t>
  </si>
  <si>
    <t>99</t>
  </si>
  <si>
    <t>　　　　其他政府办公厅（室）及相关机构事务支出</t>
  </si>
  <si>
    <t>　　05</t>
  </si>
  <si>
    <t>　　统计信息事务</t>
  </si>
  <si>
    <t>　　　　05</t>
  </si>
  <si>
    <t>05</t>
  </si>
  <si>
    <t>　　　　专项统计业务</t>
  </si>
  <si>
    <t>　　29</t>
  </si>
  <si>
    <t>　　群众团体事务</t>
  </si>
  <si>
    <t>　　　　29</t>
  </si>
  <si>
    <t>　　　　其他群众团体事务支出</t>
  </si>
  <si>
    <t>　　31</t>
  </si>
  <si>
    <t>　　党委办公厅（室）及相关机构事务</t>
  </si>
  <si>
    <t>　　　　31</t>
  </si>
  <si>
    <t>　　　　其他党委办公厅（室）及相关机构事务支出</t>
  </si>
  <si>
    <t>　　32</t>
  </si>
  <si>
    <t>　　组织事务</t>
  </si>
  <si>
    <t>　　　　32</t>
  </si>
  <si>
    <t>　　99</t>
  </si>
  <si>
    <t>　　其他一般公共服务支出</t>
  </si>
  <si>
    <t>　　　　99</t>
  </si>
  <si>
    <t>　　　　其他一般公共服务支出</t>
  </si>
  <si>
    <t>207</t>
  </si>
  <si>
    <t>文化体育与传媒支出</t>
  </si>
  <si>
    <t>　　01</t>
  </si>
  <si>
    <t>　　文化</t>
  </si>
  <si>
    <t>　　　　207</t>
  </si>
  <si>
    <t>　　　　01</t>
  </si>
  <si>
    <t>09</t>
  </si>
  <si>
    <t>　　　　群众文化</t>
  </si>
  <si>
    <t>208</t>
  </si>
  <si>
    <t>社会保障和就业支出</t>
  </si>
  <si>
    <t>　　人力资源和社会保障管理事务</t>
  </si>
  <si>
    <t>　　　　208</t>
  </si>
  <si>
    <t>　　　　社会保险经办机构</t>
  </si>
  <si>
    <t>　　02</t>
  </si>
  <si>
    <t>　　民政管理事务</t>
  </si>
  <si>
    <t>　　　　02</t>
  </si>
  <si>
    <t>　　　　老龄事务</t>
  </si>
  <si>
    <t>08</t>
  </si>
  <si>
    <t>　　　　基层政权和社区建设</t>
  </si>
  <si>
    <t>　　行政事业单位离退休</t>
  </si>
  <si>
    <t>　　　　归口管理的行政单位离退休</t>
  </si>
  <si>
    <t>　　　　事业单位离退休</t>
  </si>
  <si>
    <t>　　07</t>
  </si>
  <si>
    <t>　　就业补助</t>
  </si>
  <si>
    <t>　　　　07</t>
  </si>
  <si>
    <t>　　　　公益性岗位补贴</t>
  </si>
  <si>
    <t>210</t>
  </si>
  <si>
    <t>医疗卫生与计划生育支出</t>
  </si>
  <si>
    <t>　　04</t>
  </si>
  <si>
    <t>　　公共卫生</t>
  </si>
  <si>
    <t>　　　　210</t>
  </si>
  <si>
    <t>　　　　04</t>
  </si>
  <si>
    <t>　　　　其他公共卫生支出</t>
  </si>
  <si>
    <t>　　计划生育事务</t>
  </si>
  <si>
    <t>17</t>
  </si>
  <si>
    <t>　　　　计划生育服务</t>
  </si>
  <si>
    <t>　　10</t>
  </si>
  <si>
    <t>　　食品和药品监督管理事务</t>
  </si>
  <si>
    <t>　　　　10</t>
  </si>
  <si>
    <t>　　　　其他食品和药品监督管理事务支出</t>
  </si>
  <si>
    <t>211</t>
  </si>
  <si>
    <t>节能环保支出</t>
  </si>
  <si>
    <t>　　其他节能环保支出</t>
  </si>
  <si>
    <t>　　　　211</t>
  </si>
  <si>
    <t>　　　　其他节能环保支出</t>
  </si>
  <si>
    <t>212</t>
  </si>
  <si>
    <t>城乡社区支出</t>
  </si>
  <si>
    <t>　　城乡社区环境卫生</t>
  </si>
  <si>
    <t>　　　　212</t>
  </si>
  <si>
    <t>　　　　城乡社区环境卫生</t>
  </si>
  <si>
    <t>　　其他城乡社区支出</t>
  </si>
  <si>
    <t>　　　　其他城乡社区支出</t>
  </si>
  <si>
    <t>215</t>
  </si>
  <si>
    <t>资源勘探信息等支出</t>
  </si>
  <si>
    <t>　　08</t>
  </si>
  <si>
    <t>　　支持中小企业发展和管理支出</t>
  </si>
  <si>
    <t>　　　　215</t>
  </si>
  <si>
    <t>　　　　08</t>
  </si>
  <si>
    <t>　　　　其他支持中小企业发展和管理支出</t>
  </si>
  <si>
    <t>220</t>
  </si>
  <si>
    <t>国土海洋气象等支出</t>
  </si>
  <si>
    <t>　　国土资源事务</t>
  </si>
  <si>
    <t>　　　　220</t>
  </si>
  <si>
    <t>11</t>
  </si>
  <si>
    <t>　　　　地质灾害防治</t>
  </si>
  <si>
    <r>
      <t>201</t>
    </r>
    <r>
      <rPr>
        <b/>
        <sz val="16"/>
        <rFont val="宋体"/>
      </rPr>
      <t>7</t>
    </r>
    <r>
      <rPr>
        <b/>
        <sz val="16"/>
        <rFont val="宋体"/>
      </rPr>
      <t>年大台街道办事处一般公共预算基本支出预算表</t>
    </r>
  </si>
  <si>
    <t>单位:元</t>
  </si>
  <si>
    <t>项目类别</t>
  </si>
  <si>
    <t>经济分类科目</t>
  </si>
  <si>
    <t>科目代码</t>
  </si>
  <si>
    <t>合计</t>
  </si>
  <si>
    <t>工资福利支出</t>
  </si>
  <si>
    <t>　　基本工资</t>
  </si>
  <si>
    <t>　　津贴补贴</t>
  </si>
  <si>
    <t xml:space="preserve">   奖金</t>
  </si>
  <si>
    <t>　　社会保障缴费</t>
  </si>
  <si>
    <t>　　机关事业单位基本养老保险缴费</t>
  </si>
  <si>
    <t>　　其他工资福利支出</t>
  </si>
  <si>
    <t>商品和服务支出</t>
  </si>
  <si>
    <t>　　办公费</t>
  </si>
  <si>
    <t>　　水费</t>
  </si>
  <si>
    <t>　　邮电费</t>
  </si>
  <si>
    <t>　　取暖费</t>
  </si>
  <si>
    <t>　　物业管理费</t>
  </si>
  <si>
    <t>　　差旅费</t>
  </si>
  <si>
    <t>　　维修（护）费</t>
  </si>
  <si>
    <t>　　租赁费</t>
  </si>
  <si>
    <t>　　培训费</t>
  </si>
  <si>
    <t>　　公务接待费</t>
  </si>
  <si>
    <t>　　工会经费</t>
  </si>
  <si>
    <t>　　福利费</t>
  </si>
  <si>
    <t>　　公务用车运行维护费</t>
  </si>
  <si>
    <t>　　其他商品和服务支出</t>
  </si>
  <si>
    <t>对个人和家庭的补助</t>
  </si>
  <si>
    <t>　　离休费</t>
  </si>
  <si>
    <t>　　退休费</t>
  </si>
  <si>
    <t>　　住房公积金</t>
  </si>
  <si>
    <t>　　其他对个人和家庭的补助支出</t>
  </si>
  <si>
    <t>2017年大台街道办事处“三公”经费财政拨款预算表</t>
  </si>
  <si>
    <t>项目名称</t>
  </si>
  <si>
    <t>2017年</t>
  </si>
  <si>
    <t>2016年</t>
  </si>
  <si>
    <t>增减额</t>
  </si>
  <si>
    <t xml:space="preserve">“三公”经费财政拨款         预算总额</t>
  </si>
  <si>
    <t>因公出国（境）费用</t>
  </si>
  <si>
    <t>公务接待费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</si>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</sst>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#,##0.00_);[Red]\(#,##0.00\)"/>
    <numFmt numFmtId="161" formatCode="#"/>
    <numFmt numFmtId="162" formatCode="#,##0_);[Red]\(#,##0\)"/>
    <numFmt numFmtId="163" formatCode="#,##0.00_ "/>
  </numFmts>
  <fonts count="17">
    <font>
      <sz val="12.000000"/>
      <color theme="1"/>
      <name val="宋体"/>
    </font>
    <font>
      <sz val="10.000000"/>
      <name val="Arial"/>
    </font>
    <font>
      <sz val="12.000000"/>
      <name val="宋体"/>
    </font>
    <font>
      <sz val="12.000000"/>
      <name val="等线"/>
      <scheme val="minor"/>
    </font>
    <font>
      <sz val="12.000000"/>
      <color indexed="64"/>
      <name val="宋体"/>
    </font>
    <font>
      <sz val="12.000000"/>
      <color indexed="64"/>
      <name val="等线"/>
      <scheme val="minor"/>
    </font>
    <font>
      <b/>
      <sz val="16.000000"/>
      <color indexed="64"/>
      <name val="宋体"/>
    </font>
    <font>
      <sz val="9.000000"/>
      <color indexed="64"/>
      <name val="宋体"/>
    </font>
    <font>
      <sz val="10.000000"/>
      <name val="宋体"/>
    </font>
    <font>
      <b/>
      <sz val="16.000000"/>
      <name val="宋体"/>
    </font>
    <font>
      <b/>
      <sz val="10.000000"/>
      <name val="宋体"/>
    </font>
    <font>
      <b/>
      <sz val="10.000000"/>
      <color indexed="64"/>
      <name val="宋体"/>
    </font>
    <font>
      <sz val="10.000000"/>
      <color indexed="64"/>
      <name val="等线"/>
      <scheme val="minor"/>
    </font>
    <font>
      <b/>
      <sz val="11.000000"/>
      <color indexed="64"/>
      <name val="宋体"/>
    </font>
    <font>
      <b/>
      <sz val="11.000000"/>
      <name val="宋体"/>
    </font>
    <font>
      <sz val="11.000000"/>
      <color indexed="64"/>
      <name val="宋体"/>
    </font>
    <font>
      <sz val="11.000000"/>
      <name val="宋体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indexed="5"/>
        <bgColor indexed="5"/>
      </patternFill>
    </fill>
  </fills>
  <borders count="2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9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center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100">
    <xf fontId="0" fillId="0" borderId="0" numFmtId="0" xfId="0"/>
    <xf fontId="0" fillId="2" borderId="0" numFmtId="0" xfId="0" applyFill="1"/>
    <xf fontId="3" fillId="2" borderId="0" numFmtId="160" xfId="0" applyNumberFormat="1" applyFont="1" applyFill="1"/>
    <xf fontId="4" fillId="2" borderId="0" numFmtId="0" xfId="0" applyFont="1" applyFill="1" applyAlignment="1">
      <alignment horizontal="left" shrinkToFit="1" vertical="center"/>
    </xf>
    <xf fontId="5" fillId="2" borderId="0" numFmtId="160" xfId="0" applyNumberFormat="1" applyFont="1" applyFill="1" applyAlignment="1">
      <alignment horizontal="left" shrinkToFit="1" vertical="center"/>
    </xf>
    <xf fontId="5" fillId="2" borderId="0" numFmtId="160" xfId="0" applyNumberFormat="1" applyFont="1" applyFill="1" applyAlignment="1">
      <alignment horizontal="right" shrinkToFit="1" vertical="center"/>
    </xf>
    <xf fontId="6" fillId="2" borderId="0" numFmtId="49" xfId="0" applyNumberFormat="1" applyFont="1" applyFill="1" applyAlignment="1">
      <alignment horizontal="left" shrinkToFit="1" vertical="center"/>
    </xf>
    <xf fontId="4" fillId="2" borderId="1" numFmtId="0" xfId="0" applyFont="1" applyFill="1" applyBorder="1" applyAlignment="1">
      <alignment horizontal="left" shrinkToFit="1" vertical="center"/>
    </xf>
    <xf fontId="5" fillId="2" borderId="1" numFmtId="160" xfId="0" applyNumberFormat="1" applyFont="1" applyFill="1" applyBorder="1" applyAlignment="1">
      <alignment horizontal="left" shrinkToFit="1" vertical="center"/>
    </xf>
    <xf fontId="5" fillId="2" borderId="1" numFmtId="160" xfId="0" applyNumberFormat="1" applyFont="1" applyFill="1" applyBorder="1" applyAlignment="1">
      <alignment horizontal="right" shrinkToFit="1" vertical="center"/>
    </xf>
    <xf fontId="4" fillId="2" borderId="2" numFmtId="49" xfId="0" applyNumberFormat="1" applyFont="1" applyFill="1" applyBorder="1" applyAlignment="1">
      <alignment horizontal="center" shrinkToFit="1" vertical="center"/>
    </xf>
    <xf fontId="5" fillId="2" borderId="2" numFmtId="160" xfId="0" applyNumberFormat="1" applyFont="1" applyFill="1" applyBorder="1" applyAlignment="1">
      <alignment horizontal="center" shrinkToFit="1" vertical="center"/>
    </xf>
    <xf fontId="4" fillId="2" borderId="2" numFmtId="49" xfId="0" applyNumberFormat="1" applyFont="1" applyFill="1" applyBorder="1" applyAlignment="1">
      <alignment horizontal="left" shrinkToFit="1" vertical="center"/>
    </xf>
    <xf fontId="5" fillId="0" borderId="2" numFmtId="160" xfId="1" applyNumberFormat="1" applyFont="1" applyBorder="1" applyAlignment="1" applyProtection="1">
      <alignment horizontal="right" vertical="center" wrapText="1"/>
    </xf>
    <xf fontId="5" fillId="0" borderId="2" numFmtId="160" xfId="2" applyNumberFormat="1" applyFont="1" applyBorder="1" applyAlignment="1" applyProtection="1">
      <alignment horizontal="right" vertical="center" wrapText="1"/>
    </xf>
    <xf fontId="4" fillId="2" borderId="2" numFmtId="0" xfId="0" applyFont="1" applyFill="1" applyBorder="1" applyAlignment="1">
      <alignment horizontal="left" shrinkToFit="1" vertical="center"/>
    </xf>
    <xf fontId="5" fillId="3" borderId="2" numFmtId="160" xfId="1" applyNumberFormat="1" applyFont="1" applyFill="1" applyBorder="1" applyAlignment="1" applyProtection="1">
      <alignment horizontal="right" vertical="center"/>
    </xf>
    <xf fontId="5" fillId="0" borderId="0" numFmtId="160" xfId="1" applyNumberFormat="1" applyFont="1" applyAlignment="1" applyProtection="1">
      <alignment horizontal="right" vertical="center"/>
    </xf>
    <xf fontId="5" fillId="0" borderId="2" numFmtId="160" xfId="2" applyNumberFormat="1" applyFont="1" applyBorder="1" applyAlignment="1" applyProtection="1">
      <alignment horizontal="right" vertical="center"/>
    </xf>
    <xf fontId="5" fillId="0" borderId="2" numFmtId="160" xfId="1" applyNumberFormat="1" applyFont="1" applyBorder="1" applyAlignment="1" applyProtection="1">
      <alignment horizontal="right" vertical="center"/>
    </xf>
    <xf fontId="5" fillId="3" borderId="2" numFmtId="160" xfId="2" applyNumberFormat="1" applyFont="1" applyFill="1" applyBorder="1" applyAlignment="1" applyProtection="1">
      <alignment horizontal="right" vertical="center" wrapText="1"/>
    </xf>
    <xf fontId="5" fillId="0" borderId="2" numFmtId="160" xfId="2" applyNumberFormat="1" applyFont="1" applyBorder="1" applyAlignment="1" applyProtection="1">
      <alignment wrapText="1"/>
    </xf>
    <xf fontId="0" fillId="2" borderId="0" numFmtId="160" xfId="0" applyNumberFormat="1" applyFill="1" applyAlignment="1">
      <alignment vertical="center"/>
    </xf>
    <xf fontId="0" fillId="2" borderId="0" numFmtId="160" xfId="0" applyNumberFormat="1" applyFill="1"/>
    <xf fontId="0" fillId="2" borderId="0" numFmtId="160" xfId="0" applyNumberFormat="1" applyFill="1" applyAlignment="1">
      <alignment horizontal="center" vertical="center" wrapText="1"/>
    </xf>
    <xf fontId="0" fillId="2" borderId="0" numFmtId="0" xfId="0" applyFill="1" applyAlignment="1">
      <alignment horizontal="center" vertical="center" wrapText="1"/>
    </xf>
    <xf fontId="7" fillId="2" borderId="0" numFmtId="0" xfId="0" applyFont="1" applyFill="1" applyAlignment="1">
      <alignment horizontal="left" shrinkToFit="1"/>
    </xf>
    <xf fontId="4" fillId="2" borderId="0" numFmtId="160" xfId="0" applyNumberFormat="1" applyFont="1" applyFill="1" applyAlignment="1">
      <alignment horizontal="left" shrinkToFit="1" vertical="center"/>
    </xf>
    <xf fontId="4" fillId="2" borderId="0" numFmtId="160" xfId="0" applyNumberFormat="1" applyFont="1" applyFill="1" applyAlignment="1">
      <alignment horizontal="right" shrinkToFit="1" vertical="center"/>
    </xf>
    <xf fontId="6" fillId="2" borderId="0" numFmtId="49" xfId="0" applyNumberFormat="1" applyFont="1" applyFill="1" applyAlignment="1">
      <alignment horizontal="center" shrinkToFit="1" vertical="center"/>
    </xf>
    <xf fontId="6" fillId="2" borderId="0" numFmtId="160" xfId="0" applyNumberFormat="1" applyFont="1" applyFill="1" applyAlignment="1">
      <alignment horizontal="center" shrinkToFit="1" vertical="center"/>
    </xf>
    <xf fontId="7" fillId="2" borderId="1" numFmtId="0" xfId="0" applyFont="1" applyFill="1" applyBorder="1" applyAlignment="1">
      <alignment horizontal="left" shrinkToFit="1" vertical="center"/>
    </xf>
    <xf fontId="7" fillId="2" borderId="1" numFmtId="160" xfId="0" applyNumberFormat="1" applyFont="1" applyFill="1" applyBorder="1" applyAlignment="1">
      <alignment horizontal="left" shrinkToFit="1" vertical="center"/>
    </xf>
    <xf fontId="7" fillId="2" borderId="1" numFmtId="160" xfId="0" applyNumberFormat="1" applyFont="1" applyFill="1" applyBorder="1" applyAlignment="1">
      <alignment horizontal="right" shrinkToFit="1" vertical="center"/>
    </xf>
    <xf fontId="4" fillId="2" borderId="1" numFmtId="49" xfId="0" applyNumberFormat="1" applyFont="1" applyFill="1" applyBorder="1" applyAlignment="1">
      <alignment horizontal="right" shrinkToFit="1" vertical="center"/>
    </xf>
    <xf fontId="2" fillId="2" borderId="0" numFmtId="0" xfId="0" applyFont="1" applyFill="1" applyAlignment="1">
      <alignment horizontal="right"/>
    </xf>
    <xf fontId="4" fillId="2" borderId="3" numFmtId="49" xfId="0" applyNumberFormat="1" applyFont="1" applyFill="1" applyBorder="1" applyAlignment="1">
      <alignment horizontal="center" shrinkToFit="1" vertical="center" wrapText="1"/>
    </xf>
    <xf fontId="4" fillId="2" borderId="4" numFmtId="49" xfId="0" applyNumberFormat="1" applyFont="1" applyFill="1" applyBorder="1" applyAlignment="1">
      <alignment horizontal="center" shrinkToFit="1" vertical="center" wrapText="1"/>
    </xf>
    <xf fontId="4" fillId="2" borderId="4" numFmtId="160" xfId="0" applyNumberFormat="1" applyFont="1" applyFill="1" applyBorder="1" applyAlignment="1">
      <alignment horizontal="center" shrinkToFit="1" vertical="center" wrapText="1"/>
    </xf>
    <xf fontId="4" fillId="2" borderId="5" numFmtId="49" xfId="0" applyNumberFormat="1" applyFont="1" applyFill="1" applyBorder="1" applyAlignment="1">
      <alignment horizontal="center" shrinkToFit="1" vertical="center" wrapText="1"/>
    </xf>
    <xf fontId="4" fillId="2" borderId="6" numFmtId="49" xfId="0" applyNumberFormat="1" applyFont="1" applyFill="1" applyBorder="1" applyAlignment="1">
      <alignment horizontal="center" shrinkToFit="1" vertical="center"/>
    </xf>
    <xf fontId="4" fillId="2" borderId="3" numFmtId="160" xfId="0" applyNumberFormat="1" applyFont="1" applyFill="1" applyBorder="1" applyAlignment="1">
      <alignment horizontal="center" shrinkToFit="1" vertical="center"/>
    </xf>
    <xf fontId="4" fillId="2" borderId="3" numFmtId="49" xfId="0" applyNumberFormat="1" applyFont="1" applyFill="1" applyBorder="1" applyAlignment="1">
      <alignment horizontal="center" shrinkToFit="1" vertical="center"/>
    </xf>
    <xf fontId="4" fillId="2" borderId="7" numFmtId="49" xfId="0" applyNumberFormat="1" applyFont="1" applyFill="1" applyBorder="1" applyAlignment="1">
      <alignment horizontal="center" shrinkToFit="1" vertical="center" wrapText="1"/>
    </xf>
    <xf fontId="4" fillId="2" borderId="7" numFmtId="160" xfId="0" applyNumberFormat="1" applyFont="1" applyFill="1" applyBorder="1" applyAlignment="1">
      <alignment horizontal="center" shrinkToFit="1" vertical="center"/>
    </xf>
    <xf fontId="4" fillId="2" borderId="8" numFmtId="160" xfId="0" applyNumberFormat="1" applyFont="1" applyFill="1" applyBorder="1" applyAlignment="1">
      <alignment horizontal="center" shrinkToFit="1" vertical="center" wrapText="1"/>
    </xf>
    <xf fontId="4" fillId="2" borderId="9" numFmtId="160" xfId="0" applyNumberFormat="1" applyFont="1" applyFill="1" applyBorder="1" applyAlignment="1">
      <alignment horizontal="center" shrinkToFit="1" vertical="center" wrapText="1"/>
    </xf>
    <xf fontId="2" fillId="2" borderId="10" numFmtId="160" xfId="0" applyNumberFormat="1" applyFont="1" applyFill="1" applyBorder="1" applyAlignment="1">
      <alignment horizontal="center" vertical="center" wrapText="1"/>
    </xf>
    <xf fontId="2" fillId="2" borderId="8" numFmtId="0" xfId="0" applyFont="1" applyFill="1" applyBorder="1" applyAlignment="1">
      <alignment horizontal="center" vertical="center" wrapText="1"/>
    </xf>
    <xf fontId="2" fillId="2" borderId="9" numFmtId="0" xfId="0" applyFont="1" applyFill="1" applyBorder="1" applyAlignment="1">
      <alignment horizontal="center" vertical="center" wrapText="1"/>
    </xf>
    <xf fontId="4" fillId="2" borderId="11" numFmtId="49" xfId="0" applyNumberFormat="1" applyFont="1" applyFill="1" applyBorder="1" applyAlignment="1">
      <alignment horizontal="center" shrinkToFit="1" vertical="center"/>
    </xf>
    <xf fontId="4" fillId="2" borderId="12" numFmtId="160" xfId="0" applyNumberFormat="1" applyFont="1" applyFill="1" applyBorder="1" applyAlignment="1">
      <alignment horizontal="center" shrinkToFit="1" vertical="center"/>
    </xf>
    <xf fontId="4" fillId="2" borderId="7" numFmtId="49" xfId="0" applyNumberFormat="1" applyFont="1" applyFill="1" applyBorder="1" applyAlignment="1">
      <alignment horizontal="center" shrinkToFit="1" vertical="center"/>
    </xf>
    <xf fontId="4" fillId="2" borderId="5" numFmtId="160" xfId="0" applyNumberFormat="1" applyFont="1" applyFill="1" applyBorder="1" applyAlignment="1">
      <alignment horizontal="center" shrinkToFit="1" vertical="center" wrapText="1"/>
    </xf>
    <xf fontId="4" fillId="2" borderId="6" numFmtId="160" xfId="0" applyNumberFormat="1" applyFont="1" applyFill="1" applyBorder="1" applyAlignment="1">
      <alignment horizontal="center" shrinkToFit="1" vertical="center"/>
    </xf>
    <xf fontId="2" fillId="2" borderId="2" numFmtId="160" xfId="0" applyNumberFormat="1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4" fillId="2" borderId="7" numFmtId="0" xfId="0" applyFont="1" applyFill="1" applyBorder="1" applyAlignment="1">
      <alignment horizontal="center" shrinkToFit="1" vertical="center"/>
    </xf>
    <xf fontId="0" fillId="2" borderId="7" numFmtId="160" xfId="0" applyNumberFormat="1" applyFill="1" applyBorder="1" applyAlignment="1">
      <alignment vertical="center"/>
    </xf>
    <xf fontId="4" fillId="2" borderId="9" numFmtId="161" xfId="0" applyNumberFormat="1" applyFont="1" applyFill="1" applyBorder="1" applyAlignment="1">
      <alignment horizontal="left" shrinkToFit="1" vertical="center"/>
    </xf>
    <xf fontId="4" fillId="2" borderId="2" numFmtId="0" xfId="0" applyFont="1" applyFill="1" applyBorder="1" applyAlignment="1">
      <alignment horizontal="right" shrinkToFit="1" vertical="center"/>
    </xf>
    <xf fontId="4" fillId="2" borderId="13" numFmtId="49" xfId="0" applyNumberFormat="1" applyFont="1" applyFill="1" applyBorder="1" applyAlignment="1">
      <alignment horizontal="center" shrinkToFit="1" vertical="center"/>
    </xf>
    <xf fontId="4" fillId="2" borderId="2" numFmtId="160" xfId="0" applyNumberFormat="1" applyFont="1" applyFill="1" applyBorder="1" applyAlignment="1">
      <alignment horizontal="right" shrinkToFit="1" vertical="center"/>
    </xf>
    <xf fontId="4" fillId="2" borderId="7" numFmtId="49" xfId="0" applyNumberFormat="1" applyFont="1" applyFill="1" applyBorder="1" applyAlignment="1">
      <alignment horizontal="left" shrinkToFit="1" vertical="center"/>
    </xf>
    <xf fontId="4" fillId="0" borderId="2" numFmtId="0" xfId="5" applyFont="1" applyBorder="1" applyAlignment="1" applyProtection="1">
      <alignment vertical="center"/>
    </xf>
    <xf fontId="4" fillId="0" borderId="2" numFmtId="0" xfId="4" applyFont="1" applyBorder="1" applyAlignment="1" applyProtection="1">
      <alignment vertical="center"/>
    </xf>
    <xf fontId="4" fillId="0" borderId="2" numFmtId="160" xfId="6" applyNumberFormat="1" applyFont="1" applyBorder="1" applyAlignment="1" applyProtection="1">
      <alignment horizontal="right" vertical="center"/>
    </xf>
    <xf fontId="4" fillId="0" borderId="2" numFmtId="160" xfId="6" applyNumberFormat="1" applyFont="1" applyBorder="1" applyAlignment="1" applyProtection="1">
      <alignment horizontal="right" vertical="center" wrapText="1"/>
    </xf>
    <xf fontId="4" fillId="0" borderId="2" numFmtId="160" xfId="7" applyNumberFormat="1" applyFont="1" applyBorder="1" applyAlignment="1" applyProtection="1">
      <alignment horizontal="right" vertical="center"/>
    </xf>
    <xf fontId="8" fillId="0" borderId="0" numFmtId="162" xfId="3" applyNumberFormat="1" applyFont="1" applyAlignment="1">
      <alignment vertical="center" wrapText="1"/>
    </xf>
    <xf fontId="8" fillId="0" borderId="0" numFmtId="162" xfId="3" applyNumberFormat="1" applyFont="1" applyAlignment="1">
      <alignment horizontal="center" vertical="center" wrapText="1"/>
    </xf>
    <xf fontId="8" fillId="0" borderId="0" numFmtId="0" xfId="3" applyFont="1" applyAlignment="1">
      <alignment horizontal="center" vertical="center" wrapText="1"/>
    </xf>
    <xf fontId="9" fillId="0" borderId="0" numFmtId="162" xfId="3" applyNumberFormat="1" applyFont="1" applyAlignment="1">
      <alignment horizontal="center" vertical="center" wrapText="1"/>
    </xf>
    <xf fontId="8" fillId="0" borderId="14" numFmtId="162" xfId="3" applyNumberFormat="1" applyFont="1" applyBorder="1" applyAlignment="1">
      <alignment horizontal="right" vertical="center" wrapText="1"/>
    </xf>
    <xf fontId="10" fillId="0" borderId="0" numFmtId="162" xfId="3" applyNumberFormat="1" applyFont="1" applyAlignment="1">
      <alignment vertical="center" wrapText="1"/>
    </xf>
    <xf fontId="10" fillId="0" borderId="15" numFmtId="162" xfId="3" applyNumberFormat="1" applyFont="1" applyBorder="1" applyAlignment="1">
      <alignment horizontal="center" vertical="center" wrapText="1"/>
    </xf>
    <xf fontId="10" fillId="0" borderId="7" numFmtId="162" xfId="3" applyNumberFormat="1" applyFont="1" applyBorder="1" applyAlignment="1">
      <alignment horizontal="center" vertical="center" wrapText="1"/>
    </xf>
    <xf fontId="10" fillId="0" borderId="16" numFmtId="162" xfId="3" applyNumberFormat="1" applyFont="1" applyBorder="1" applyAlignment="1">
      <alignment horizontal="center" vertical="center" wrapText="1"/>
    </xf>
    <xf fontId="10" fillId="0" borderId="7" numFmtId="0" xfId="3" applyFont="1" applyBorder="1" applyAlignment="1">
      <alignment horizontal="center" vertical="center" wrapText="1"/>
    </xf>
    <xf fontId="11" fillId="0" borderId="15" numFmtId="162" xfId="3" applyNumberFormat="1" applyFont="1" applyBorder="1" applyAlignment="1">
      <alignment horizontal="center" shrinkToFit="1" vertical="center" wrapText="1"/>
    </xf>
    <xf fontId="10" fillId="0" borderId="17" numFmtId="0" xfId="3" applyFont="1" applyBorder="1" applyAlignment="1">
      <alignment horizontal="center" vertical="center" wrapText="1"/>
    </xf>
    <xf fontId="10" fillId="0" borderId="18" numFmtId="0" xfId="3" applyFont="1" applyBorder="1" applyAlignment="1">
      <alignment horizontal="center" vertical="center" wrapText="1"/>
    </xf>
    <xf fontId="10" fillId="0" borderId="16" numFmtId="160" xfId="3" applyNumberFormat="1" applyFont="1" applyBorder="1" applyAlignment="1">
      <alignment horizontal="right" vertical="center" wrapText="1"/>
    </xf>
    <xf fontId="11" fillId="0" borderId="19" numFmtId="162" xfId="3" applyNumberFormat="1" applyFont="1" applyBorder="1" applyAlignment="1">
      <alignment horizontal="center" shrinkToFit="1" vertical="center" wrapText="1"/>
    </xf>
    <xf fontId="12" fillId="4" borderId="2" numFmtId="0" xfId="8" applyFont="1" applyFill="1" applyBorder="1" applyAlignment="1" applyProtection="1">
      <alignment horizontal="center" vertical="center"/>
    </xf>
    <xf fontId="12" fillId="4" borderId="2" numFmtId="163" xfId="8" applyNumberFormat="1" applyFont="1" applyFill="1" applyBorder="1" applyAlignment="1" applyProtection="1">
      <alignment horizontal="right" vertical="center"/>
    </xf>
    <xf fontId="12" fillId="0" borderId="2" numFmtId="0" xfId="8" applyFont="1" applyBorder="1" applyAlignment="1" applyProtection="1">
      <alignment horizontal="center" vertical="center"/>
    </xf>
    <xf fontId="12" fillId="0" borderId="2" numFmtId="163" xfId="8" applyNumberFormat="1" applyFont="1" applyBorder="1" applyAlignment="1" applyProtection="1">
      <alignment horizontal="right" vertical="center"/>
    </xf>
    <xf fontId="11" fillId="0" borderId="16" numFmtId="162" xfId="3" applyNumberFormat="1" applyFont="1" applyBorder="1" applyAlignment="1">
      <alignment horizontal="center" shrinkToFit="1" vertical="center" wrapText="1"/>
    </xf>
    <xf fontId="2" fillId="0" borderId="0" numFmtId="0" xfId="3" applyFont="1" applyAlignment="1">
      <alignment vertical="center"/>
    </xf>
    <xf fontId="9" fillId="2" borderId="0" numFmtId="0" xfId="3" applyFont="1" applyFill="1" applyAlignment="1">
      <alignment horizontal="center" shrinkToFit="1" vertical="center"/>
    </xf>
    <xf fontId="1" fillId="0" borderId="0" numFmtId="0" xfId="0" applyFont="1" applyAlignment="1">
      <alignment horizontal="left" vertical="center"/>
    </xf>
    <xf fontId="8" fillId="0" borderId="0" numFmtId="0" xfId="0" applyFont="1" applyAlignment="1">
      <alignment horizontal="right" vertical="center"/>
    </xf>
    <xf fontId="13" fillId="2" borderId="7" numFmtId="0" xfId="0" applyFont="1" applyFill="1" applyBorder="1" applyAlignment="1">
      <alignment horizontal="center" vertical="center" wrapText="1"/>
    </xf>
    <xf fontId="14" fillId="2" borderId="7" numFmtId="0" xfId="3" applyFont="1" applyFill="1" applyBorder="1" applyAlignment="1">
      <alignment horizontal="center" vertical="center"/>
    </xf>
    <xf fontId="13" fillId="2" borderId="7" numFmtId="163" xfId="0" applyNumberFormat="1" applyFont="1" applyFill="1" applyBorder="1" applyAlignment="1">
      <alignment horizontal="center" vertical="center" wrapText="1"/>
    </xf>
    <xf fontId="15" fillId="2" borderId="7" numFmtId="163" xfId="0" applyNumberFormat="1" applyFont="1" applyFill="1" applyBorder="1" applyAlignment="1">
      <alignment horizontal="center" vertical="center" wrapText="1"/>
    </xf>
    <xf fontId="15" fillId="2" borderId="7" numFmtId="163" xfId="0" applyNumberFormat="1" applyFont="1" applyFill="1" applyBorder="1" applyAlignment="1">
      <alignment horizontal="center" vertical="center"/>
    </xf>
    <xf fontId="16" fillId="0" borderId="7" numFmtId="163" xfId="3" applyNumberFormat="1" applyFont="1" applyBorder="1" applyAlignment="1">
      <alignment horizontal="center" vertical="center"/>
    </xf>
    <xf fontId="13" fillId="2" borderId="7" numFmtId="0" xfId="0" applyFont="1" applyFill="1" applyBorder="1" applyAlignment="1">
      <alignment horizontal="center" vertical="center"/>
    </xf>
  </cellXfs>
  <cellStyles count="9">
    <cellStyle name="常规" xfId="0" builtinId="0"/>
    <cellStyle name="常规 10" xfId="1"/>
    <cellStyle name="常规 11" xfId="2"/>
    <cellStyle name="常规 2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2" activeCellId="0" sqref="A2:D2"/>
    </sheetView>
  </sheetViews>
  <sheetFormatPr defaultRowHeight="13.5"/>
  <cols>
    <col customWidth="1" min="1" max="1" style="1" width="35.75"/>
    <col customWidth="1" min="2" max="2" style="2" width="20.25"/>
    <col customWidth="1" min="3" max="3" style="1" width="28.875"/>
    <col customWidth="1" min="4" max="4" style="2" width="18.25"/>
    <col min="5" max="16384" style="1" width="9"/>
  </cols>
  <sheetData>
    <row r="1" ht="16.5" customHeight="1">
      <c r="A1" s="3"/>
      <c r="B1" s="4"/>
      <c r="C1" s="3"/>
      <c r="D1" s="5"/>
      <c r="E1" s="1" t="s">
        <v>0</v>
      </c>
    </row>
    <row r="2" ht="29.449999999999999" customHeight="1">
      <c r="A2" s="6" t="s">
        <v>1</v>
      </c>
      <c r="B2" s="6"/>
      <c r="C2" s="6"/>
      <c r="D2" s="6"/>
    </row>
    <row r="3" ht="21.600000000000001" customHeight="1">
      <c r="A3" s="7"/>
      <c r="B3" s="8"/>
      <c r="C3" s="7"/>
      <c r="D3" s="9" t="s">
        <v>2</v>
      </c>
    </row>
    <row r="4" ht="21.600000000000001" customHeight="1">
      <c r="A4" s="10" t="s">
        <v>3</v>
      </c>
      <c r="B4" s="10"/>
      <c r="C4" s="10" t="s">
        <v>4</v>
      </c>
      <c r="D4" s="10"/>
    </row>
    <row r="5" ht="21.600000000000001" customHeight="1">
      <c r="A5" s="10" t="s">
        <v>5</v>
      </c>
      <c r="B5" s="11" t="s">
        <v>6</v>
      </c>
      <c r="C5" s="10" t="s">
        <v>7</v>
      </c>
      <c r="D5" s="11" t="s">
        <v>8</v>
      </c>
    </row>
    <row r="6" ht="21.600000000000001" customHeight="1">
      <c r="A6" s="12" t="s">
        <v>9</v>
      </c>
      <c r="B6" s="13">
        <v>29356299.93</v>
      </c>
      <c r="C6" s="12" t="s">
        <v>10</v>
      </c>
      <c r="D6" s="14">
        <v>16576465.310000001</v>
      </c>
    </row>
    <row r="7" ht="21.600000000000001" customHeight="1">
      <c r="A7" s="12" t="s">
        <v>11</v>
      </c>
      <c r="B7" s="13">
        <v>29356299.93</v>
      </c>
      <c r="C7" s="12" t="s">
        <v>12</v>
      </c>
      <c r="D7" s="14"/>
    </row>
    <row r="8" ht="21.600000000000001" customHeight="1">
      <c r="A8" s="12" t="s">
        <v>13</v>
      </c>
      <c r="B8" s="13"/>
      <c r="C8" s="12" t="s">
        <v>14</v>
      </c>
      <c r="D8" s="14"/>
    </row>
    <row r="9" ht="21.600000000000001" customHeight="1">
      <c r="A9" s="12" t="s">
        <v>15</v>
      </c>
      <c r="B9" s="13"/>
      <c r="C9" s="12" t="s">
        <v>16</v>
      </c>
      <c r="D9" s="14"/>
    </row>
    <row r="10" ht="21.600000000000001" customHeight="1">
      <c r="A10" s="12" t="s">
        <v>17</v>
      </c>
      <c r="B10" s="13"/>
      <c r="C10" s="12" t="s">
        <v>18</v>
      </c>
      <c r="D10" s="14"/>
    </row>
    <row r="11" ht="21.600000000000001" customHeight="1">
      <c r="A11" s="12" t="s">
        <v>19</v>
      </c>
      <c r="B11" s="13"/>
      <c r="C11" s="12" t="s">
        <v>20</v>
      </c>
      <c r="D11" s="14"/>
    </row>
    <row r="12" ht="21.600000000000001" customHeight="1">
      <c r="A12" s="12" t="s">
        <v>21</v>
      </c>
      <c r="B12" s="13"/>
      <c r="C12" s="12" t="s">
        <v>22</v>
      </c>
      <c r="D12" s="14">
        <v>187300</v>
      </c>
    </row>
    <row r="13" ht="21.600000000000001" customHeight="1">
      <c r="A13" s="12" t="s">
        <v>23</v>
      </c>
      <c r="B13" s="13"/>
      <c r="C13" s="12" t="s">
        <v>24</v>
      </c>
      <c r="D13" s="14">
        <v>2473612.1200000001</v>
      </c>
    </row>
    <row r="14" ht="21.600000000000001" customHeight="1">
      <c r="A14" s="12" t="s">
        <v>25</v>
      </c>
      <c r="B14" s="13"/>
      <c r="C14" s="12" t="s">
        <v>26</v>
      </c>
      <c r="D14" s="14"/>
    </row>
    <row r="15" ht="21.600000000000001" customHeight="1">
      <c r="A15" s="12" t="s">
        <v>27</v>
      </c>
      <c r="B15" s="13"/>
      <c r="C15" s="12" t="s">
        <v>28</v>
      </c>
      <c r="D15" s="14">
        <v>237000</v>
      </c>
    </row>
    <row r="16" ht="21.600000000000001" customHeight="1">
      <c r="A16" s="15"/>
      <c r="B16" s="16"/>
      <c r="C16" s="12" t="s">
        <v>29</v>
      </c>
      <c r="D16" s="14">
        <v>500000</v>
      </c>
    </row>
    <row r="17" ht="21.600000000000001" customHeight="1">
      <c r="A17" s="15"/>
      <c r="B17" s="16"/>
      <c r="C17" s="12" t="s">
        <v>30</v>
      </c>
      <c r="D17" s="14">
        <v>9073522.5</v>
      </c>
    </row>
    <row r="18" ht="21.600000000000001" customHeight="1">
      <c r="A18" s="15"/>
      <c r="B18" s="16"/>
      <c r="C18" s="12" t="s">
        <v>31</v>
      </c>
      <c r="D18" s="14"/>
    </row>
    <row r="19" ht="21.600000000000001" customHeight="1">
      <c r="A19" s="15"/>
      <c r="B19" s="16"/>
      <c r="C19" s="12" t="s">
        <v>32</v>
      </c>
      <c r="D19" s="14"/>
    </row>
    <row r="20" ht="21.600000000000001" customHeight="1">
      <c r="A20" s="15"/>
      <c r="B20" s="16"/>
      <c r="C20" s="12" t="s">
        <v>33</v>
      </c>
      <c r="D20" s="14">
        <v>300000</v>
      </c>
    </row>
    <row r="21" ht="21.600000000000001" customHeight="1">
      <c r="A21" s="15"/>
      <c r="B21" s="16"/>
      <c r="C21" s="12" t="s">
        <v>34</v>
      </c>
      <c r="D21" s="14"/>
    </row>
    <row r="22" ht="21.600000000000001" customHeight="1">
      <c r="A22" s="15"/>
      <c r="B22" s="16"/>
      <c r="C22" s="12" t="s">
        <v>35</v>
      </c>
      <c r="D22" s="14"/>
    </row>
    <row r="23" ht="21.600000000000001" customHeight="1">
      <c r="A23" s="15"/>
      <c r="B23" s="16"/>
      <c r="C23" s="12" t="s">
        <v>36</v>
      </c>
      <c r="D23" s="14"/>
    </row>
    <row r="24" ht="21.600000000000001" customHeight="1">
      <c r="A24" s="15"/>
      <c r="B24" s="16"/>
      <c r="C24" s="12" t="s">
        <v>37</v>
      </c>
      <c r="D24" s="14">
        <v>8400</v>
      </c>
    </row>
    <row r="25" ht="21.600000000000001" customHeight="1">
      <c r="A25" s="15"/>
      <c r="B25" s="16"/>
      <c r="C25" s="12" t="s">
        <v>38</v>
      </c>
      <c r="D25" s="14"/>
    </row>
    <row r="26" ht="21.600000000000001" customHeight="1">
      <c r="A26" s="15"/>
      <c r="B26" s="16"/>
      <c r="C26" s="12" t="s">
        <v>39</v>
      </c>
      <c r="D26" s="14"/>
    </row>
    <row r="27" ht="21.600000000000001" customHeight="1">
      <c r="A27" s="15"/>
      <c r="B27" s="16"/>
      <c r="C27" s="12" t="s">
        <v>40</v>
      </c>
      <c r="D27" s="14"/>
    </row>
    <row r="28" ht="21.600000000000001" customHeight="1">
      <c r="A28" s="15"/>
      <c r="B28" s="16"/>
      <c r="C28" s="12" t="s">
        <v>41</v>
      </c>
      <c r="D28" s="14"/>
    </row>
    <row r="29" ht="21.600000000000001" customHeight="1">
      <c r="A29" s="15"/>
      <c r="B29" s="16"/>
      <c r="C29" s="12" t="s">
        <v>42</v>
      </c>
      <c r="D29" s="14"/>
    </row>
    <row r="30" ht="21.600000000000001" customHeight="1">
      <c r="A30" s="15"/>
      <c r="B30" s="16"/>
      <c r="C30" s="12" t="s">
        <v>43</v>
      </c>
      <c r="D30" s="14"/>
    </row>
    <row r="31" ht="21.600000000000001" customHeight="1">
      <c r="A31" s="12" t="s">
        <v>44</v>
      </c>
      <c r="B31" s="17">
        <v>29356299.93</v>
      </c>
      <c r="C31" s="12" t="s">
        <v>45</v>
      </c>
      <c r="D31" s="18">
        <v>29356299.93</v>
      </c>
    </row>
    <row r="32" ht="21.600000000000001" customHeight="1">
      <c r="A32" s="12" t="s">
        <v>46</v>
      </c>
      <c r="B32" s="19"/>
      <c r="C32" s="15"/>
      <c r="D32" s="20"/>
    </row>
    <row r="33" ht="21.600000000000001" customHeight="1">
      <c r="A33" s="12" t="s">
        <v>47</v>
      </c>
      <c r="B33" s="19"/>
      <c r="C33" s="12" t="s">
        <v>48</v>
      </c>
      <c r="D33" s="20"/>
    </row>
    <row r="34" ht="21.600000000000001" customHeight="1">
      <c r="A34" s="15"/>
      <c r="B34" s="16"/>
      <c r="C34" s="15"/>
      <c r="D34" s="20"/>
    </row>
    <row r="35" ht="21.600000000000001" customHeight="1">
      <c r="A35" s="15"/>
      <c r="B35" s="16"/>
      <c r="C35" s="15"/>
      <c r="D35" s="21"/>
    </row>
    <row r="36" ht="21.600000000000001" customHeight="1">
      <c r="A36" s="10" t="s">
        <v>49</v>
      </c>
      <c r="B36" s="19">
        <v>29356299.93</v>
      </c>
      <c r="C36" s="10" t="s">
        <v>50</v>
      </c>
      <c r="D36" s="14">
        <v>29356299.93</v>
      </c>
    </row>
  </sheetData>
  <mergeCells count="3">
    <mergeCell ref="A2:D2"/>
    <mergeCell ref="A4:B4"/>
    <mergeCell ref="C4:D4"/>
  </mergeCells>
  <printOptions headings="0" gridLines="0"/>
  <pageMargins left="0.74803149606299213" right="0.74803149606299213" top="0.98425196850393704" bottom="0.98425196850393704" header="0.5" footer="0.5"/>
  <pageSetup paperSize="9" scale="78" fitToWidth="1" fitToHeight="1" pageOrder="downThenOver" orientation="portrait" usePrinterDefaults="1" blackAndWhite="0" draft="0" cellComments="none" useFirstPageNumber="0" errors="displayed" horizontalDpi="6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selection activeCell="A1" activeCellId="0" sqref="1:1048576"/>
    </sheetView>
  </sheetViews>
  <sheetFormatPr defaultRowHeight="13.5"/>
  <cols>
    <col bestFit="1" customWidth="1" min="1" max="1" style="1" width="30.875"/>
    <col bestFit="1" customWidth="1" min="2" max="2" style="22" width="18"/>
    <col bestFit="1" customWidth="1" min="3" max="3" style="1" width="13.625"/>
    <col bestFit="1" customWidth="1" min="4" max="4" style="1" width="12.375"/>
    <col bestFit="1" customWidth="1" min="5" max="5" style="1" width="4"/>
    <col bestFit="1" customWidth="1" min="6" max="6" style="1" width="53.25"/>
    <col bestFit="1" customWidth="1" min="7" max="9" style="23" width="18"/>
    <col bestFit="1" customWidth="1" min="10" max="10" style="24" width="19"/>
    <col bestFit="1" customWidth="1" min="11" max="11" style="25" width="16.75"/>
    <col bestFit="1" customWidth="1" min="12" max="12" style="1" width="16.75"/>
    <col min="13" max="16384" style="1" width="9"/>
  </cols>
  <sheetData>
    <row r="1" ht="18.75" customHeight="1">
      <c r="C1" s="26"/>
      <c r="D1" s="3"/>
      <c r="E1" s="3"/>
      <c r="F1" s="3"/>
      <c r="G1" s="27"/>
      <c r="H1" s="27"/>
      <c r="I1" s="28"/>
      <c r="J1" s="24" t="s">
        <v>0</v>
      </c>
    </row>
    <row r="2" ht="32.25" customHeight="1">
      <c r="A2" s="29" t="s">
        <v>51</v>
      </c>
      <c r="B2" s="29"/>
      <c r="C2" s="29"/>
      <c r="D2" s="29"/>
      <c r="E2" s="29"/>
      <c r="F2" s="29"/>
      <c r="G2" s="29"/>
      <c r="H2" s="30"/>
      <c r="I2" s="30"/>
      <c r="J2" s="30"/>
      <c r="K2" s="29"/>
      <c r="L2" s="29"/>
    </row>
    <row r="3" ht="18.600000000000001" customHeight="1">
      <c r="C3" s="7"/>
      <c r="D3" s="31"/>
      <c r="E3" s="31"/>
      <c r="F3" s="31"/>
      <c r="G3" s="32"/>
      <c r="H3" s="33"/>
      <c r="K3" s="34"/>
      <c r="L3" s="35" t="s">
        <v>2</v>
      </c>
    </row>
    <row r="4" ht="22.699999999999999" customHeight="1">
      <c r="A4" s="10" t="s">
        <v>3</v>
      </c>
      <c r="B4" s="10"/>
      <c r="C4" s="36" t="s">
        <v>52</v>
      </c>
      <c r="D4" s="37"/>
      <c r="E4" s="37"/>
      <c r="F4" s="37"/>
      <c r="G4" s="37"/>
      <c r="H4" s="38"/>
      <c r="I4" s="38"/>
      <c r="J4" s="38"/>
      <c r="K4" s="37"/>
      <c r="L4" s="39"/>
    </row>
    <row r="5" ht="22.699999999999999" customHeight="1">
      <c r="A5" s="40" t="s">
        <v>53</v>
      </c>
      <c r="B5" s="41" t="s">
        <v>54</v>
      </c>
      <c r="C5" s="40" t="s">
        <v>55</v>
      </c>
      <c r="D5" s="40"/>
      <c r="E5" s="42"/>
      <c r="F5" s="43" t="s">
        <v>56</v>
      </c>
      <c r="G5" s="44" t="s">
        <v>57</v>
      </c>
      <c r="H5" s="45" t="s">
        <v>58</v>
      </c>
      <c r="I5" s="46"/>
      <c r="J5" s="47" t="s">
        <v>59</v>
      </c>
      <c r="K5" s="48"/>
      <c r="L5" s="49"/>
    </row>
    <row r="6" ht="32.25" customHeight="1">
      <c r="A6" s="50"/>
      <c r="B6" s="51"/>
      <c r="C6" s="52" t="s">
        <v>60</v>
      </c>
      <c r="D6" s="52" t="s">
        <v>61</v>
      </c>
      <c r="E6" s="52" t="s">
        <v>62</v>
      </c>
      <c r="F6" s="43"/>
      <c r="G6" s="44"/>
      <c r="H6" s="53" t="s">
        <v>63</v>
      </c>
      <c r="I6" s="54" t="s">
        <v>64</v>
      </c>
      <c r="J6" s="55" t="s">
        <v>65</v>
      </c>
      <c r="K6" s="56" t="s">
        <v>66</v>
      </c>
      <c r="L6" s="56" t="s">
        <v>67</v>
      </c>
    </row>
    <row r="7" ht="22.699999999999999" customHeight="1">
      <c r="A7" s="57" t="s">
        <v>68</v>
      </c>
      <c r="B7" s="58">
        <v>29356299.93</v>
      </c>
      <c r="C7" s="59"/>
      <c r="D7" s="60"/>
      <c r="E7" s="15"/>
      <c r="F7" s="61" t="s">
        <v>69</v>
      </c>
      <c r="G7" s="62">
        <f>G8+G23+G26+G37+G44+G47+G52+G55</f>
        <v>29356299.93</v>
      </c>
      <c r="H7" s="62">
        <f>H8+H23+H26+H37+H44+H47+H52+H55</f>
        <v>14490499.43</v>
      </c>
      <c r="I7" s="62">
        <f>I8+I23+I26+I37+I44+I47+I52+I55</f>
        <v>14865800.5</v>
      </c>
      <c r="J7" s="62">
        <f>J8+J23+J26+J37+J44+J47+J52+J55</f>
        <v>29356299.93</v>
      </c>
      <c r="K7" s="15"/>
      <c r="L7" s="59"/>
    </row>
    <row r="8" ht="22.699999999999999" customHeight="1">
      <c r="A8" s="63" t="s">
        <v>11</v>
      </c>
      <c r="B8" s="58">
        <v>29356299.93</v>
      </c>
      <c r="C8" s="64" t="s">
        <v>70</v>
      </c>
      <c r="D8" s="64"/>
      <c r="E8" s="64"/>
      <c r="F8" s="65" t="s">
        <v>71</v>
      </c>
      <c r="G8" s="66">
        <v>16576465.310000001</v>
      </c>
      <c r="H8" s="67">
        <v>12600131.310000001</v>
      </c>
      <c r="I8" s="67">
        <v>3976334</v>
      </c>
      <c r="J8" s="68">
        <v>16576465.310000001</v>
      </c>
      <c r="K8" s="15"/>
      <c r="L8" s="59"/>
    </row>
    <row r="9" ht="22.699999999999999" customHeight="1">
      <c r="A9" s="63" t="s">
        <v>13</v>
      </c>
      <c r="B9" s="66"/>
      <c r="C9" s="64"/>
      <c r="D9" s="64" t="s">
        <v>72</v>
      </c>
      <c r="E9" s="64"/>
      <c r="F9" s="65" t="s">
        <v>73</v>
      </c>
      <c r="G9" s="66">
        <v>14176331.310000001</v>
      </c>
      <c r="H9" s="67">
        <v>12600131.310000001</v>
      </c>
      <c r="I9" s="67">
        <v>1576200</v>
      </c>
      <c r="J9" s="68">
        <v>14176331.310000001</v>
      </c>
      <c r="K9" s="15"/>
      <c r="L9" s="59"/>
    </row>
    <row r="10" ht="22.699999999999999" customHeight="1">
      <c r="A10" s="63" t="s">
        <v>15</v>
      </c>
      <c r="B10" s="66"/>
      <c r="C10" s="64" t="s">
        <v>74</v>
      </c>
      <c r="D10" s="64" t="s">
        <v>75</v>
      </c>
      <c r="E10" s="64" t="s">
        <v>76</v>
      </c>
      <c r="F10" s="65" t="s">
        <v>77</v>
      </c>
      <c r="G10" s="66">
        <v>12600131.310000001</v>
      </c>
      <c r="H10" s="67">
        <v>12600131.310000001</v>
      </c>
      <c r="I10" s="67"/>
      <c r="J10" s="68">
        <v>12600131.310000001</v>
      </c>
      <c r="K10" s="15"/>
      <c r="L10" s="59"/>
    </row>
    <row r="11" ht="22.699999999999999" customHeight="1">
      <c r="A11" s="63"/>
      <c r="B11" s="66"/>
      <c r="C11" s="64" t="s">
        <v>74</v>
      </c>
      <c r="D11" s="64" t="s">
        <v>75</v>
      </c>
      <c r="E11" s="64" t="s">
        <v>78</v>
      </c>
      <c r="F11" s="65" t="s">
        <v>79</v>
      </c>
      <c r="G11" s="66">
        <v>1301100</v>
      </c>
      <c r="H11" s="67"/>
      <c r="I11" s="67">
        <v>1301100</v>
      </c>
      <c r="J11" s="68">
        <v>1301100</v>
      </c>
      <c r="K11" s="15"/>
      <c r="L11" s="59"/>
    </row>
    <row r="12" ht="22.699999999999999" customHeight="1">
      <c r="A12" s="63"/>
      <c r="B12" s="66"/>
      <c r="C12" s="64" t="s">
        <v>74</v>
      </c>
      <c r="D12" s="64" t="s">
        <v>75</v>
      </c>
      <c r="E12" s="64" t="s">
        <v>80</v>
      </c>
      <c r="F12" s="65" t="s">
        <v>81</v>
      </c>
      <c r="G12" s="66">
        <v>275100</v>
      </c>
      <c r="H12" s="67"/>
      <c r="I12" s="67">
        <v>275100</v>
      </c>
      <c r="J12" s="68">
        <v>275100</v>
      </c>
      <c r="K12" s="15"/>
      <c r="L12" s="59"/>
    </row>
    <row r="13" ht="22.699999999999999" customHeight="1">
      <c r="A13" s="63"/>
      <c r="B13" s="66"/>
      <c r="C13" s="64"/>
      <c r="D13" s="64" t="s">
        <v>82</v>
      </c>
      <c r="E13" s="64"/>
      <c r="F13" s="65" t="s">
        <v>83</v>
      </c>
      <c r="G13" s="66">
        <v>36000</v>
      </c>
      <c r="H13" s="67"/>
      <c r="I13" s="67">
        <v>36000</v>
      </c>
      <c r="J13" s="68">
        <v>36000</v>
      </c>
      <c r="K13" s="15"/>
      <c r="L13" s="59"/>
    </row>
    <row r="14" ht="22.699999999999999" customHeight="1">
      <c r="A14" s="63"/>
      <c r="B14" s="66"/>
      <c r="C14" s="64" t="s">
        <v>74</v>
      </c>
      <c r="D14" s="64" t="s">
        <v>84</v>
      </c>
      <c r="E14" s="64" t="s">
        <v>85</v>
      </c>
      <c r="F14" s="65" t="s">
        <v>86</v>
      </c>
      <c r="G14" s="66">
        <v>36000</v>
      </c>
      <c r="H14" s="67"/>
      <c r="I14" s="67">
        <v>36000</v>
      </c>
      <c r="J14" s="68">
        <v>36000</v>
      </c>
      <c r="K14" s="15"/>
      <c r="L14" s="59"/>
    </row>
    <row r="15" ht="22.699999999999999" customHeight="1">
      <c r="A15" s="63"/>
      <c r="B15" s="66"/>
      <c r="C15" s="64"/>
      <c r="D15" s="64" t="s">
        <v>87</v>
      </c>
      <c r="E15" s="64"/>
      <c r="F15" s="65" t="s">
        <v>88</v>
      </c>
      <c r="G15" s="66">
        <v>26429</v>
      </c>
      <c r="H15" s="67"/>
      <c r="I15" s="67">
        <v>26429</v>
      </c>
      <c r="J15" s="68">
        <v>26429</v>
      </c>
      <c r="K15" s="15"/>
      <c r="L15" s="59"/>
    </row>
    <row r="16" ht="22.699999999999999" customHeight="1">
      <c r="A16" s="63"/>
      <c r="B16" s="66"/>
      <c r="C16" s="64" t="s">
        <v>74</v>
      </c>
      <c r="D16" s="64" t="s">
        <v>89</v>
      </c>
      <c r="E16" s="64" t="s">
        <v>80</v>
      </c>
      <c r="F16" s="65" t="s">
        <v>90</v>
      </c>
      <c r="G16" s="66">
        <v>26429</v>
      </c>
      <c r="H16" s="67"/>
      <c r="I16" s="67">
        <v>26429</v>
      </c>
      <c r="J16" s="68">
        <v>26429</v>
      </c>
      <c r="K16" s="15"/>
      <c r="L16" s="59"/>
    </row>
    <row r="17" ht="22.699999999999999" customHeight="1">
      <c r="A17" s="63"/>
      <c r="B17" s="66"/>
      <c r="C17" s="64"/>
      <c r="D17" s="64" t="s">
        <v>91</v>
      </c>
      <c r="E17" s="64"/>
      <c r="F17" s="65" t="s">
        <v>92</v>
      </c>
      <c r="G17" s="66">
        <v>163705</v>
      </c>
      <c r="H17" s="67"/>
      <c r="I17" s="67">
        <v>163705</v>
      </c>
      <c r="J17" s="68">
        <v>163705</v>
      </c>
      <c r="K17" s="15"/>
      <c r="L17" s="59"/>
    </row>
    <row r="18" ht="22.699999999999999" customHeight="1">
      <c r="A18" s="63"/>
      <c r="B18" s="66"/>
      <c r="C18" s="64" t="s">
        <v>74</v>
      </c>
      <c r="D18" s="64" t="s">
        <v>93</v>
      </c>
      <c r="E18" s="64" t="s">
        <v>80</v>
      </c>
      <c r="F18" s="65" t="s">
        <v>94</v>
      </c>
      <c r="G18" s="66">
        <v>163705</v>
      </c>
      <c r="H18" s="67"/>
      <c r="I18" s="67">
        <v>163705</v>
      </c>
      <c r="J18" s="68">
        <v>163705</v>
      </c>
      <c r="K18" s="15"/>
      <c r="L18" s="59"/>
    </row>
    <row r="19" ht="22.699999999999999" customHeight="1">
      <c r="A19" s="63"/>
      <c r="B19" s="66"/>
      <c r="C19" s="64"/>
      <c r="D19" s="64" t="s">
        <v>95</v>
      </c>
      <c r="E19" s="64"/>
      <c r="F19" s="65" t="s">
        <v>96</v>
      </c>
      <c r="G19" s="66">
        <v>1800000</v>
      </c>
      <c r="H19" s="67"/>
      <c r="I19" s="67">
        <v>1800000</v>
      </c>
      <c r="J19" s="68">
        <v>1800000</v>
      </c>
      <c r="K19" s="15"/>
      <c r="L19" s="59"/>
    </row>
    <row r="20" ht="22.699999999999999" customHeight="1">
      <c r="A20" s="63"/>
      <c r="B20" s="66"/>
      <c r="C20" s="64" t="s">
        <v>74</v>
      </c>
      <c r="D20" s="64" t="s">
        <v>97</v>
      </c>
      <c r="E20" s="64" t="s">
        <v>78</v>
      </c>
      <c r="F20" s="65" t="s">
        <v>79</v>
      </c>
      <c r="G20" s="66">
        <v>1800000</v>
      </c>
      <c r="H20" s="67"/>
      <c r="I20" s="67">
        <v>1800000</v>
      </c>
      <c r="J20" s="68">
        <v>1800000</v>
      </c>
      <c r="K20" s="15"/>
      <c r="L20" s="59"/>
    </row>
    <row r="21" ht="22.699999999999999" customHeight="1">
      <c r="A21" s="63"/>
      <c r="B21" s="66"/>
      <c r="C21" s="64"/>
      <c r="D21" s="64" t="s">
        <v>98</v>
      </c>
      <c r="E21" s="64"/>
      <c r="F21" s="65" t="s">
        <v>99</v>
      </c>
      <c r="G21" s="66">
        <v>374000</v>
      </c>
      <c r="H21" s="67"/>
      <c r="I21" s="67">
        <v>374000</v>
      </c>
      <c r="J21" s="68">
        <v>374000</v>
      </c>
      <c r="K21" s="15"/>
      <c r="L21" s="59"/>
    </row>
    <row r="22" ht="22.699999999999999" customHeight="1">
      <c r="A22" s="63"/>
      <c r="B22" s="66"/>
      <c r="C22" s="64" t="s">
        <v>74</v>
      </c>
      <c r="D22" s="64" t="s">
        <v>100</v>
      </c>
      <c r="E22" s="64" t="s">
        <v>80</v>
      </c>
      <c r="F22" s="65" t="s">
        <v>101</v>
      </c>
      <c r="G22" s="66">
        <v>374000</v>
      </c>
      <c r="H22" s="67"/>
      <c r="I22" s="67">
        <v>374000</v>
      </c>
      <c r="J22" s="68">
        <v>374000</v>
      </c>
      <c r="K22" s="15"/>
      <c r="L22" s="59"/>
    </row>
    <row r="23" ht="22.699999999999999" customHeight="1">
      <c r="A23" s="63"/>
      <c r="B23" s="66"/>
      <c r="C23" s="64" t="s">
        <v>102</v>
      </c>
      <c r="D23" s="64"/>
      <c r="E23" s="64"/>
      <c r="F23" s="65" t="s">
        <v>103</v>
      </c>
      <c r="G23" s="66">
        <v>187300</v>
      </c>
      <c r="H23" s="67"/>
      <c r="I23" s="67">
        <v>187300</v>
      </c>
      <c r="J23" s="68">
        <v>187300</v>
      </c>
      <c r="K23" s="15"/>
      <c r="L23" s="59"/>
    </row>
    <row r="24" ht="22.699999999999999" customHeight="1">
      <c r="A24" s="63"/>
      <c r="B24" s="66"/>
      <c r="C24" s="64"/>
      <c r="D24" s="64" t="s">
        <v>104</v>
      </c>
      <c r="E24" s="64"/>
      <c r="F24" s="65" t="s">
        <v>105</v>
      </c>
      <c r="G24" s="66">
        <v>187300</v>
      </c>
      <c r="H24" s="67"/>
      <c r="I24" s="67">
        <v>187300</v>
      </c>
      <c r="J24" s="68">
        <v>187300</v>
      </c>
      <c r="K24" s="15"/>
      <c r="L24" s="59"/>
    </row>
    <row r="25" ht="22.699999999999999" customHeight="1">
      <c r="A25" s="63"/>
      <c r="B25" s="66"/>
      <c r="C25" s="64" t="s">
        <v>106</v>
      </c>
      <c r="D25" s="64" t="s">
        <v>107</v>
      </c>
      <c r="E25" s="64" t="s">
        <v>108</v>
      </c>
      <c r="F25" s="65" t="s">
        <v>109</v>
      </c>
      <c r="G25" s="66">
        <v>187300</v>
      </c>
      <c r="H25" s="67"/>
      <c r="I25" s="67">
        <v>187300</v>
      </c>
      <c r="J25" s="68">
        <v>187300</v>
      </c>
      <c r="K25" s="15"/>
      <c r="L25" s="59"/>
    </row>
    <row r="26" ht="22.699999999999999" customHeight="1">
      <c r="A26" s="63"/>
      <c r="B26" s="66"/>
      <c r="C26" s="64" t="s">
        <v>110</v>
      </c>
      <c r="D26" s="64"/>
      <c r="E26" s="64"/>
      <c r="F26" s="65" t="s">
        <v>111</v>
      </c>
      <c r="G26" s="66">
        <v>2473612.1200000001</v>
      </c>
      <c r="H26" s="67">
        <v>1890368.1200000001</v>
      </c>
      <c r="I26" s="67">
        <v>583244</v>
      </c>
      <c r="J26" s="68">
        <v>2473612.1200000001</v>
      </c>
      <c r="K26" s="15"/>
      <c r="L26" s="59"/>
    </row>
    <row r="27" ht="22.699999999999999" customHeight="1">
      <c r="A27" s="63"/>
      <c r="B27" s="66"/>
      <c r="C27" s="64"/>
      <c r="D27" s="64" t="s">
        <v>104</v>
      </c>
      <c r="E27" s="64"/>
      <c r="F27" s="65" t="s">
        <v>112</v>
      </c>
      <c r="G27" s="66">
        <v>1758060.1200000001</v>
      </c>
      <c r="H27" s="67">
        <v>1723360.1200000001</v>
      </c>
      <c r="I27" s="67">
        <v>34700</v>
      </c>
      <c r="J27" s="68">
        <v>1758060.1200000001</v>
      </c>
      <c r="K27" s="15"/>
      <c r="L27" s="59"/>
    </row>
    <row r="28" ht="22.699999999999999" customHeight="1">
      <c r="A28" s="63"/>
      <c r="B28" s="66"/>
      <c r="C28" s="64" t="s">
        <v>113</v>
      </c>
      <c r="D28" s="64" t="s">
        <v>107</v>
      </c>
      <c r="E28" s="64" t="s">
        <v>108</v>
      </c>
      <c r="F28" s="65" t="s">
        <v>114</v>
      </c>
      <c r="G28" s="66">
        <v>1758060.1200000001</v>
      </c>
      <c r="H28" s="67">
        <v>1723360.1200000001</v>
      </c>
      <c r="I28" s="67">
        <v>34700</v>
      </c>
      <c r="J28" s="68">
        <v>1758060.1200000001</v>
      </c>
      <c r="K28" s="15"/>
      <c r="L28" s="59"/>
    </row>
    <row r="29" ht="22.699999999999999" customHeight="1">
      <c r="A29" s="63"/>
      <c r="B29" s="66"/>
      <c r="C29" s="64"/>
      <c r="D29" s="64" t="s">
        <v>115</v>
      </c>
      <c r="E29" s="64"/>
      <c r="F29" s="65" t="s">
        <v>116</v>
      </c>
      <c r="G29" s="66">
        <v>407600</v>
      </c>
      <c r="H29" s="67"/>
      <c r="I29" s="67">
        <v>407600</v>
      </c>
      <c r="J29" s="68">
        <v>407600</v>
      </c>
      <c r="K29" s="15"/>
      <c r="L29" s="59"/>
    </row>
    <row r="30" ht="22.699999999999999" customHeight="1">
      <c r="A30" s="63"/>
      <c r="B30" s="66"/>
      <c r="C30" s="64" t="s">
        <v>113</v>
      </c>
      <c r="D30" s="64" t="s">
        <v>117</v>
      </c>
      <c r="E30" s="64" t="s">
        <v>85</v>
      </c>
      <c r="F30" s="65" t="s">
        <v>118</v>
      </c>
      <c r="G30" s="66">
        <v>66000</v>
      </c>
      <c r="H30" s="67"/>
      <c r="I30" s="67">
        <v>66000</v>
      </c>
      <c r="J30" s="68">
        <v>66000</v>
      </c>
      <c r="K30" s="15"/>
      <c r="L30" s="59"/>
    </row>
    <row r="31" ht="22.699999999999999" customHeight="1">
      <c r="A31" s="63"/>
      <c r="B31" s="66"/>
      <c r="C31" s="64" t="s">
        <v>113</v>
      </c>
      <c r="D31" s="64" t="s">
        <v>117</v>
      </c>
      <c r="E31" s="64" t="s">
        <v>119</v>
      </c>
      <c r="F31" s="65" t="s">
        <v>120</v>
      </c>
      <c r="G31" s="66">
        <v>341600</v>
      </c>
      <c r="H31" s="67"/>
      <c r="I31" s="67">
        <v>341600</v>
      </c>
      <c r="J31" s="68">
        <v>341600</v>
      </c>
      <c r="K31" s="15"/>
      <c r="L31" s="59"/>
    </row>
    <row r="32" ht="22.699999999999999" customHeight="1">
      <c r="A32" s="63"/>
      <c r="B32" s="66"/>
      <c r="C32" s="64"/>
      <c r="D32" s="64" t="s">
        <v>82</v>
      </c>
      <c r="E32" s="64"/>
      <c r="F32" s="65" t="s">
        <v>121</v>
      </c>
      <c r="G32" s="66">
        <v>167008</v>
      </c>
      <c r="H32" s="67">
        <v>167008</v>
      </c>
      <c r="I32" s="67"/>
      <c r="J32" s="68">
        <v>167008</v>
      </c>
      <c r="K32" s="15"/>
      <c r="L32" s="59"/>
    </row>
    <row r="33" ht="22.699999999999999" customHeight="1">
      <c r="A33" s="63"/>
      <c r="B33" s="66"/>
      <c r="C33" s="64" t="s">
        <v>113</v>
      </c>
      <c r="D33" s="64" t="s">
        <v>84</v>
      </c>
      <c r="E33" s="64" t="s">
        <v>76</v>
      </c>
      <c r="F33" s="65" t="s">
        <v>122</v>
      </c>
      <c r="G33" s="66">
        <v>156416</v>
      </c>
      <c r="H33" s="67">
        <v>156416</v>
      </c>
      <c r="I33" s="67"/>
      <c r="J33" s="68">
        <v>156416</v>
      </c>
      <c r="K33" s="15"/>
      <c r="L33" s="59"/>
    </row>
    <row r="34" ht="22.699999999999999" customHeight="1">
      <c r="A34" s="63"/>
      <c r="B34" s="66"/>
      <c r="C34" s="64" t="s">
        <v>113</v>
      </c>
      <c r="D34" s="64" t="s">
        <v>84</v>
      </c>
      <c r="E34" s="64" t="s">
        <v>78</v>
      </c>
      <c r="F34" s="65" t="s">
        <v>123</v>
      </c>
      <c r="G34" s="66">
        <v>10592</v>
      </c>
      <c r="H34" s="67">
        <v>10592</v>
      </c>
      <c r="I34" s="67"/>
      <c r="J34" s="68">
        <v>10592</v>
      </c>
      <c r="K34" s="15"/>
      <c r="L34" s="59"/>
    </row>
    <row r="35" ht="22.699999999999999" customHeight="1">
      <c r="A35" s="63"/>
      <c r="B35" s="66"/>
      <c r="C35" s="64"/>
      <c r="D35" s="64" t="s">
        <v>124</v>
      </c>
      <c r="E35" s="64"/>
      <c r="F35" s="65" t="s">
        <v>125</v>
      </c>
      <c r="G35" s="66">
        <v>140944</v>
      </c>
      <c r="H35" s="67"/>
      <c r="I35" s="67">
        <v>140944</v>
      </c>
      <c r="J35" s="68">
        <v>140944</v>
      </c>
      <c r="K35" s="15"/>
      <c r="L35" s="59"/>
    </row>
    <row r="36" ht="22.699999999999999" customHeight="1">
      <c r="A36" s="63"/>
      <c r="B36" s="66"/>
      <c r="C36" s="64" t="s">
        <v>113</v>
      </c>
      <c r="D36" s="64" t="s">
        <v>126</v>
      </c>
      <c r="E36" s="64" t="s">
        <v>85</v>
      </c>
      <c r="F36" s="65" t="s">
        <v>127</v>
      </c>
      <c r="G36" s="66">
        <v>140944</v>
      </c>
      <c r="H36" s="67"/>
      <c r="I36" s="67">
        <v>140944</v>
      </c>
      <c r="J36" s="68">
        <v>140944</v>
      </c>
      <c r="K36" s="15"/>
      <c r="L36" s="59"/>
    </row>
    <row r="37" ht="22.699999999999999" customHeight="1">
      <c r="A37" s="63"/>
      <c r="B37" s="66"/>
      <c r="C37" s="64" t="s">
        <v>128</v>
      </c>
      <c r="D37" s="64"/>
      <c r="E37" s="64"/>
      <c r="F37" s="65" t="s">
        <v>129</v>
      </c>
      <c r="G37" s="66">
        <v>237000</v>
      </c>
      <c r="H37" s="67"/>
      <c r="I37" s="67">
        <v>237000</v>
      </c>
      <c r="J37" s="68">
        <v>237000</v>
      </c>
      <c r="K37" s="15"/>
      <c r="L37" s="59"/>
    </row>
    <row r="38" ht="22.699999999999999" customHeight="1">
      <c r="A38" s="63"/>
      <c r="B38" s="66"/>
      <c r="C38" s="64"/>
      <c r="D38" s="64" t="s">
        <v>130</v>
      </c>
      <c r="E38" s="64"/>
      <c r="F38" s="65" t="s">
        <v>131</v>
      </c>
      <c r="G38" s="66">
        <v>160800</v>
      </c>
      <c r="H38" s="67"/>
      <c r="I38" s="67">
        <v>160800</v>
      </c>
      <c r="J38" s="68">
        <v>160800</v>
      </c>
      <c r="K38" s="15"/>
      <c r="L38" s="59"/>
    </row>
    <row r="39" ht="22.699999999999999" customHeight="1">
      <c r="A39" s="63"/>
      <c r="B39" s="66"/>
      <c r="C39" s="64" t="s">
        <v>132</v>
      </c>
      <c r="D39" s="64" t="s">
        <v>133</v>
      </c>
      <c r="E39" s="64" t="s">
        <v>80</v>
      </c>
      <c r="F39" s="65" t="s">
        <v>134</v>
      </c>
      <c r="G39" s="66">
        <v>160800</v>
      </c>
      <c r="H39" s="67"/>
      <c r="I39" s="67">
        <v>160800</v>
      </c>
      <c r="J39" s="68">
        <v>160800</v>
      </c>
      <c r="K39" s="15"/>
      <c r="L39" s="59"/>
    </row>
    <row r="40" ht="22.699999999999999" customHeight="1">
      <c r="A40" s="63"/>
      <c r="B40" s="66"/>
      <c r="C40" s="64"/>
      <c r="D40" s="64" t="s">
        <v>124</v>
      </c>
      <c r="E40" s="64"/>
      <c r="F40" s="65" t="s">
        <v>135</v>
      </c>
      <c r="G40" s="66">
        <v>70200</v>
      </c>
      <c r="H40" s="67"/>
      <c r="I40" s="67">
        <v>70200</v>
      </c>
      <c r="J40" s="68">
        <v>70200</v>
      </c>
      <c r="K40" s="15"/>
      <c r="L40" s="59"/>
    </row>
    <row r="41" ht="22.699999999999999" customHeight="1">
      <c r="A41" s="63"/>
      <c r="B41" s="66"/>
      <c r="C41" s="64" t="s">
        <v>132</v>
      </c>
      <c r="D41" s="64" t="s">
        <v>126</v>
      </c>
      <c r="E41" s="64" t="s">
        <v>136</v>
      </c>
      <c r="F41" s="65" t="s">
        <v>137</v>
      </c>
      <c r="G41" s="66">
        <v>70200</v>
      </c>
      <c r="H41" s="67"/>
      <c r="I41" s="67">
        <v>70200</v>
      </c>
      <c r="J41" s="68">
        <v>70200</v>
      </c>
      <c r="K41" s="15"/>
      <c r="L41" s="59"/>
    </row>
    <row r="42" ht="22.699999999999999" customHeight="1">
      <c r="A42" s="63"/>
      <c r="B42" s="66"/>
      <c r="C42" s="64"/>
      <c r="D42" s="64" t="s">
        <v>138</v>
      </c>
      <c r="E42" s="64"/>
      <c r="F42" s="65" t="s">
        <v>139</v>
      </c>
      <c r="G42" s="66">
        <v>6000</v>
      </c>
      <c r="H42" s="67"/>
      <c r="I42" s="67">
        <v>6000</v>
      </c>
      <c r="J42" s="68">
        <v>6000</v>
      </c>
      <c r="K42" s="15"/>
      <c r="L42" s="59"/>
    </row>
    <row r="43" ht="22.699999999999999" customHeight="1">
      <c r="A43" s="63"/>
      <c r="B43" s="66"/>
      <c r="C43" s="64" t="s">
        <v>132</v>
      </c>
      <c r="D43" s="64" t="s">
        <v>140</v>
      </c>
      <c r="E43" s="64" t="s">
        <v>80</v>
      </c>
      <c r="F43" s="65" t="s">
        <v>141</v>
      </c>
      <c r="G43" s="66">
        <v>6000</v>
      </c>
      <c r="H43" s="67"/>
      <c r="I43" s="67">
        <v>6000</v>
      </c>
      <c r="J43" s="68">
        <v>6000</v>
      </c>
      <c r="K43" s="15"/>
      <c r="L43" s="59"/>
    </row>
    <row r="44" ht="22.699999999999999" customHeight="1">
      <c r="A44" s="63"/>
      <c r="B44" s="66"/>
      <c r="C44" s="64" t="s">
        <v>142</v>
      </c>
      <c r="D44" s="64"/>
      <c r="E44" s="64"/>
      <c r="F44" s="65" t="s">
        <v>143</v>
      </c>
      <c r="G44" s="66">
        <v>500000</v>
      </c>
      <c r="H44" s="67"/>
      <c r="I44" s="67">
        <v>500000</v>
      </c>
      <c r="J44" s="68">
        <v>500000</v>
      </c>
      <c r="K44" s="15"/>
      <c r="L44" s="59"/>
    </row>
    <row r="45" ht="22.699999999999999" customHeight="1">
      <c r="A45" s="63"/>
      <c r="B45" s="66"/>
      <c r="C45" s="64"/>
      <c r="D45" s="64" t="s">
        <v>98</v>
      </c>
      <c r="E45" s="64"/>
      <c r="F45" s="65" t="s">
        <v>144</v>
      </c>
      <c r="G45" s="66">
        <v>500000</v>
      </c>
      <c r="H45" s="67"/>
      <c r="I45" s="67">
        <v>500000</v>
      </c>
      <c r="J45" s="68">
        <v>500000</v>
      </c>
      <c r="K45" s="15"/>
      <c r="L45" s="59"/>
    </row>
    <row r="46" ht="22.699999999999999" customHeight="1">
      <c r="A46" s="63"/>
      <c r="B46" s="66"/>
      <c r="C46" s="64" t="s">
        <v>145</v>
      </c>
      <c r="D46" s="64" t="s">
        <v>100</v>
      </c>
      <c r="E46" s="64" t="s">
        <v>76</v>
      </c>
      <c r="F46" s="65" t="s">
        <v>146</v>
      </c>
      <c r="G46" s="66">
        <v>500000</v>
      </c>
      <c r="H46" s="67"/>
      <c r="I46" s="67">
        <v>500000</v>
      </c>
      <c r="J46" s="68">
        <v>500000</v>
      </c>
      <c r="K46" s="15"/>
      <c r="L46" s="59"/>
    </row>
    <row r="47" ht="22.699999999999999" customHeight="1">
      <c r="A47" s="63"/>
      <c r="B47" s="66"/>
      <c r="C47" s="64" t="s">
        <v>147</v>
      </c>
      <c r="D47" s="64"/>
      <c r="E47" s="64"/>
      <c r="F47" s="65" t="s">
        <v>148</v>
      </c>
      <c r="G47" s="66">
        <v>9073522.5</v>
      </c>
      <c r="H47" s="67"/>
      <c r="I47" s="67">
        <v>9073522.5</v>
      </c>
      <c r="J47" s="68">
        <v>9073522.5</v>
      </c>
      <c r="K47" s="15"/>
      <c r="L47" s="59"/>
    </row>
    <row r="48" ht="22.699999999999999" customHeight="1">
      <c r="A48" s="63"/>
      <c r="B48" s="66"/>
      <c r="C48" s="64"/>
      <c r="D48" s="64" t="s">
        <v>82</v>
      </c>
      <c r="E48" s="64"/>
      <c r="F48" s="65" t="s">
        <v>149</v>
      </c>
      <c r="G48" s="66">
        <v>1873522.5</v>
      </c>
      <c r="H48" s="67"/>
      <c r="I48" s="67">
        <v>1873522.5</v>
      </c>
      <c r="J48" s="68">
        <v>1873522.5</v>
      </c>
      <c r="K48" s="15"/>
      <c r="L48" s="59"/>
    </row>
    <row r="49" ht="22.699999999999999" customHeight="1">
      <c r="A49" s="63"/>
      <c r="B49" s="66"/>
      <c r="C49" s="64" t="s">
        <v>150</v>
      </c>
      <c r="D49" s="64" t="s">
        <v>84</v>
      </c>
      <c r="E49" s="64" t="s">
        <v>76</v>
      </c>
      <c r="F49" s="65" t="s">
        <v>151</v>
      </c>
      <c r="G49" s="66">
        <v>1873522.5</v>
      </c>
      <c r="H49" s="67"/>
      <c r="I49" s="67">
        <v>1873522.5</v>
      </c>
      <c r="J49" s="68">
        <v>1873522.5</v>
      </c>
      <c r="K49" s="15"/>
      <c r="L49" s="59"/>
    </row>
    <row r="50" ht="22.699999999999999" customHeight="1">
      <c r="A50" s="63"/>
      <c r="B50" s="66"/>
      <c r="C50" s="64"/>
      <c r="D50" s="64" t="s">
        <v>98</v>
      </c>
      <c r="E50" s="64"/>
      <c r="F50" s="65" t="s">
        <v>152</v>
      </c>
      <c r="G50" s="66">
        <v>7200000</v>
      </c>
      <c r="H50" s="67"/>
      <c r="I50" s="67">
        <v>7200000</v>
      </c>
      <c r="J50" s="68">
        <v>7200000</v>
      </c>
      <c r="K50" s="15"/>
      <c r="L50" s="59"/>
    </row>
    <row r="51" ht="22.699999999999999" customHeight="1">
      <c r="A51" s="63"/>
      <c r="B51" s="66"/>
      <c r="C51" s="64" t="s">
        <v>150</v>
      </c>
      <c r="D51" s="64" t="s">
        <v>100</v>
      </c>
      <c r="E51" s="64" t="s">
        <v>80</v>
      </c>
      <c r="F51" s="65" t="s">
        <v>153</v>
      </c>
      <c r="G51" s="66">
        <v>7200000</v>
      </c>
      <c r="H51" s="67"/>
      <c r="I51" s="67">
        <v>7200000</v>
      </c>
      <c r="J51" s="68">
        <v>7200000</v>
      </c>
      <c r="K51" s="15"/>
      <c r="L51" s="59"/>
    </row>
    <row r="52" ht="22.699999999999999" customHeight="1">
      <c r="A52" s="63"/>
      <c r="B52" s="66"/>
      <c r="C52" s="64" t="s">
        <v>154</v>
      </c>
      <c r="D52" s="64"/>
      <c r="E52" s="64"/>
      <c r="F52" s="65" t="s">
        <v>155</v>
      </c>
      <c r="G52" s="66">
        <v>300000</v>
      </c>
      <c r="H52" s="67"/>
      <c r="I52" s="67">
        <v>300000</v>
      </c>
      <c r="J52" s="68">
        <v>300000</v>
      </c>
      <c r="K52" s="15"/>
      <c r="L52" s="59"/>
    </row>
    <row r="53" ht="22.699999999999999" customHeight="1">
      <c r="A53" s="63"/>
      <c r="B53" s="66"/>
      <c r="C53" s="64"/>
      <c r="D53" s="64" t="s">
        <v>156</v>
      </c>
      <c r="E53" s="64"/>
      <c r="F53" s="65" t="s">
        <v>157</v>
      </c>
      <c r="G53" s="66">
        <v>300000</v>
      </c>
      <c r="H53" s="67"/>
      <c r="I53" s="67">
        <v>300000</v>
      </c>
      <c r="J53" s="68">
        <v>300000</v>
      </c>
      <c r="K53" s="15"/>
      <c r="L53" s="59"/>
    </row>
    <row r="54" ht="22.699999999999999" customHeight="1">
      <c r="A54" s="63"/>
      <c r="B54" s="66"/>
      <c r="C54" s="64" t="s">
        <v>158</v>
      </c>
      <c r="D54" s="64" t="s">
        <v>159</v>
      </c>
      <c r="E54" s="64" t="s">
        <v>80</v>
      </c>
      <c r="F54" s="65" t="s">
        <v>160</v>
      </c>
      <c r="G54" s="66">
        <v>300000</v>
      </c>
      <c r="H54" s="67"/>
      <c r="I54" s="67">
        <v>300000</v>
      </c>
      <c r="J54" s="68">
        <v>300000</v>
      </c>
      <c r="K54" s="15"/>
      <c r="L54" s="59"/>
    </row>
    <row r="55" ht="22.699999999999999" customHeight="1">
      <c r="A55" s="63"/>
      <c r="B55" s="66"/>
      <c r="C55" s="64" t="s">
        <v>161</v>
      </c>
      <c r="D55" s="64"/>
      <c r="E55" s="64"/>
      <c r="F55" s="65" t="s">
        <v>162</v>
      </c>
      <c r="G55" s="66">
        <v>8400</v>
      </c>
      <c r="H55" s="67"/>
      <c r="I55" s="67">
        <v>8400</v>
      </c>
      <c r="J55" s="68">
        <v>8400</v>
      </c>
      <c r="K55" s="15"/>
      <c r="L55" s="59"/>
    </row>
    <row r="56" ht="22.699999999999999" customHeight="1">
      <c r="A56" s="63"/>
      <c r="B56" s="66"/>
      <c r="C56" s="64"/>
      <c r="D56" s="64" t="s">
        <v>104</v>
      </c>
      <c r="E56" s="64"/>
      <c r="F56" s="65" t="s">
        <v>163</v>
      </c>
      <c r="G56" s="66">
        <v>8400</v>
      </c>
      <c r="H56" s="67"/>
      <c r="I56" s="67">
        <v>8400</v>
      </c>
      <c r="J56" s="68">
        <v>8400</v>
      </c>
      <c r="K56" s="15"/>
      <c r="L56" s="59"/>
    </row>
    <row r="57" ht="22.699999999999999" customHeight="1">
      <c r="A57" s="63"/>
      <c r="B57" s="66"/>
      <c r="C57" s="64" t="s">
        <v>164</v>
      </c>
      <c r="D57" s="64" t="s">
        <v>107</v>
      </c>
      <c r="E57" s="64" t="s">
        <v>165</v>
      </c>
      <c r="F57" s="65" t="s">
        <v>166</v>
      </c>
      <c r="G57" s="66">
        <v>8400</v>
      </c>
      <c r="H57" s="67"/>
      <c r="I57" s="67">
        <v>8400</v>
      </c>
      <c r="J57" s="68">
        <v>8400</v>
      </c>
      <c r="K57" s="15"/>
      <c r="L57" s="59"/>
    </row>
  </sheetData>
  <mergeCells count="10">
    <mergeCell ref="A2:L2"/>
    <mergeCell ref="A4:B4"/>
    <mergeCell ref="C4:L4"/>
    <mergeCell ref="A5:A6"/>
    <mergeCell ref="B5:B6"/>
    <mergeCell ref="C5:E5"/>
    <mergeCell ref="F5:F6"/>
    <mergeCell ref="G5:G6"/>
    <mergeCell ref="H5:I5"/>
    <mergeCell ref="J5:L5"/>
  </mergeCells>
  <printOptions headings="0" gridLines="0"/>
  <pageMargins left="0.74803149606299213" right="0.74803149606299213" top="0.98425196850393704" bottom="0.98425196850393704" header="0.51181102362204722" footer="0.51181102362204722"/>
  <pageSetup paperSize="9" scale="42" fitToWidth="1" fitToHeight="1" pageOrder="downThenOver" orientation="portrait" usePrinterDefaults="1" blackAndWhite="0" draft="0" cellComments="none" useFirstPageNumber="0" errors="displayed" horizontalDpi="6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5" activeCellId="0" sqref="A5:A32"/>
    </sheetView>
  </sheetViews>
  <sheetFormatPr defaultRowHeight="13.5"/>
  <cols>
    <col customWidth="1" min="1" max="1" style="70" width="15.25"/>
    <col customWidth="1" min="2" max="2" style="71" width="17.75"/>
    <col bestFit="1" customWidth="1" min="3" max="3" style="70" width="33.875"/>
    <col customWidth="1" min="4" max="4" style="69" width="26.25"/>
    <col min="5" max="16384" style="69" width="9"/>
  </cols>
  <sheetData>
    <row r="1" ht="30.75" customHeight="1">
      <c r="A1" s="72" t="s">
        <v>167</v>
      </c>
      <c r="B1" s="72"/>
      <c r="C1" s="72"/>
      <c r="D1" s="72"/>
    </row>
    <row r="2" ht="17.25" customHeight="1">
      <c r="A2" s="70"/>
      <c r="D2" s="73" t="s">
        <v>168</v>
      </c>
    </row>
    <row r="3" s="74" customFormat="1" ht="26.25" customHeight="1">
      <c r="A3" s="75" t="s">
        <v>169</v>
      </c>
      <c r="B3" s="76" t="s">
        <v>170</v>
      </c>
      <c r="C3" s="76"/>
      <c r="D3" s="75" t="s">
        <v>57</v>
      </c>
    </row>
    <row r="4" s="74" customFormat="1" ht="26.25" customHeight="1">
      <c r="A4" s="77"/>
      <c r="B4" s="78" t="s">
        <v>171</v>
      </c>
      <c r="C4" s="76" t="s">
        <v>56</v>
      </c>
      <c r="D4" s="77"/>
    </row>
    <row r="5" s="74" customFormat="1" ht="26.25" customHeight="1">
      <c r="A5" s="79" t="s">
        <v>63</v>
      </c>
      <c r="B5" s="80" t="s">
        <v>172</v>
      </c>
      <c r="C5" s="81"/>
      <c r="D5" s="82">
        <f>D6+D13+D28</f>
        <v>14490499.43</v>
      </c>
    </row>
    <row r="6" ht="24.75" customHeight="1">
      <c r="A6" s="83"/>
      <c r="B6" s="84">
        <v>301</v>
      </c>
      <c r="C6" s="84" t="s">
        <v>173</v>
      </c>
      <c r="D6" s="85">
        <v>13186420.99</v>
      </c>
    </row>
    <row r="7" ht="24.75" customHeight="1">
      <c r="A7" s="83"/>
      <c r="B7" s="86">
        <v>30101</v>
      </c>
      <c r="C7" s="86" t="s">
        <v>174</v>
      </c>
      <c r="D7" s="87">
        <v>650328</v>
      </c>
    </row>
    <row r="8" ht="24.75" customHeight="1">
      <c r="A8" s="83"/>
      <c r="B8" s="86">
        <v>30102</v>
      </c>
      <c r="C8" s="86" t="s">
        <v>175</v>
      </c>
      <c r="D8" s="87">
        <v>2456028</v>
      </c>
    </row>
    <row r="9" ht="24.75" customHeight="1">
      <c r="A9" s="83"/>
      <c r="B9" s="86">
        <v>30103</v>
      </c>
      <c r="C9" s="86" t="s">
        <v>176</v>
      </c>
      <c r="D9" s="87">
        <v>729194</v>
      </c>
    </row>
    <row r="10" ht="24.75" customHeight="1">
      <c r="A10" s="83"/>
      <c r="B10" s="86">
        <v>30104</v>
      </c>
      <c r="C10" s="86" t="s">
        <v>177</v>
      </c>
      <c r="D10" s="87">
        <v>414790.51000000001</v>
      </c>
    </row>
    <row r="11" ht="24.75" customHeight="1">
      <c r="A11" s="83"/>
      <c r="B11" s="86">
        <v>30108</v>
      </c>
      <c r="C11" s="86" t="s">
        <v>178</v>
      </c>
      <c r="D11" s="87">
        <v>635953.35999999999</v>
      </c>
    </row>
    <row r="12" ht="24.75" customHeight="1">
      <c r="A12" s="83"/>
      <c r="B12" s="86">
        <v>30199</v>
      </c>
      <c r="C12" s="86" t="s">
        <v>179</v>
      </c>
      <c r="D12" s="87">
        <v>8300127.1200000001</v>
      </c>
    </row>
    <row r="13" ht="24.75" customHeight="1">
      <c r="A13" s="83"/>
      <c r="B13" s="84">
        <v>302</v>
      </c>
      <c r="C13" s="84" t="s">
        <v>180</v>
      </c>
      <c r="D13" s="85">
        <v>962229</v>
      </c>
    </row>
    <row r="14" ht="24.75" customHeight="1">
      <c r="A14" s="83"/>
      <c r="B14" s="86">
        <v>30201</v>
      </c>
      <c r="C14" s="86" t="s">
        <v>181</v>
      </c>
      <c r="D14" s="87">
        <v>35000</v>
      </c>
    </row>
    <row r="15" ht="24.75" customHeight="1">
      <c r="A15" s="83"/>
      <c r="B15" s="86">
        <v>30205</v>
      </c>
      <c r="C15" s="86" t="s">
        <v>182</v>
      </c>
      <c r="D15" s="87">
        <v>37500</v>
      </c>
    </row>
    <row r="16" ht="24.75" customHeight="1">
      <c r="A16" s="83"/>
      <c r="B16" s="86">
        <v>30207</v>
      </c>
      <c r="C16" s="86" t="s">
        <v>183</v>
      </c>
      <c r="D16" s="87">
        <v>22500</v>
      </c>
    </row>
    <row r="17" ht="24.75" customHeight="1">
      <c r="A17" s="83"/>
      <c r="B17" s="86">
        <v>30208</v>
      </c>
      <c r="C17" s="86" t="s">
        <v>184</v>
      </c>
      <c r="D17" s="87">
        <v>94760</v>
      </c>
    </row>
    <row r="18" ht="24.75" customHeight="1">
      <c r="A18" s="83"/>
      <c r="B18" s="86">
        <v>30209</v>
      </c>
      <c r="C18" s="86" t="s">
        <v>185</v>
      </c>
      <c r="D18" s="87">
        <v>196614</v>
      </c>
    </row>
    <row r="19" ht="24.75" customHeight="1">
      <c r="A19" s="83"/>
      <c r="B19" s="86">
        <v>30211</v>
      </c>
      <c r="C19" s="86" t="s">
        <v>186</v>
      </c>
      <c r="D19" s="87">
        <v>9000</v>
      </c>
    </row>
    <row r="20" ht="24.75" customHeight="1">
      <c r="A20" s="83"/>
      <c r="B20" s="86">
        <v>30213</v>
      </c>
      <c r="C20" s="86" t="s">
        <v>187</v>
      </c>
      <c r="D20" s="87">
        <v>7107</v>
      </c>
    </row>
    <row r="21" ht="24.75" customHeight="1">
      <c r="A21" s="83"/>
      <c r="B21" s="86">
        <v>30214</v>
      </c>
      <c r="C21" s="86" t="s">
        <v>188</v>
      </c>
      <c r="D21" s="87">
        <v>18000</v>
      </c>
    </row>
    <row r="22" ht="24.75" customHeight="1">
      <c r="A22" s="83"/>
      <c r="B22" s="86">
        <v>30216</v>
      </c>
      <c r="C22" s="86" t="s">
        <v>189</v>
      </c>
      <c r="D22" s="87">
        <v>9500</v>
      </c>
    </row>
    <row r="23" ht="24.75" customHeight="1">
      <c r="A23" s="83"/>
      <c r="B23" s="86">
        <v>30217</v>
      </c>
      <c r="C23" s="86" t="s">
        <v>190</v>
      </c>
      <c r="D23" s="87">
        <v>1800</v>
      </c>
    </row>
    <row r="24" ht="24.75" customHeight="1">
      <c r="A24" s="83"/>
      <c r="B24" s="86">
        <v>30228</v>
      </c>
      <c r="C24" s="86" t="s">
        <v>191</v>
      </c>
      <c r="D24" s="87">
        <v>63211</v>
      </c>
    </row>
    <row r="25" ht="24.75" customHeight="1">
      <c r="A25" s="83"/>
      <c r="B25" s="86">
        <v>30229</v>
      </c>
      <c r="C25" s="86" t="s">
        <v>192</v>
      </c>
      <c r="D25" s="87">
        <v>67200</v>
      </c>
    </row>
    <row r="26" ht="24.75" customHeight="1">
      <c r="A26" s="83"/>
      <c r="B26" s="86">
        <v>30231</v>
      </c>
      <c r="C26" s="86" t="s">
        <v>193</v>
      </c>
      <c r="D26" s="87">
        <v>265827</v>
      </c>
    </row>
    <row r="27" ht="24.75" customHeight="1">
      <c r="A27" s="83"/>
      <c r="B27" s="86">
        <v>30299</v>
      </c>
      <c r="C27" s="86" t="s">
        <v>194</v>
      </c>
      <c r="D27" s="87">
        <v>134210</v>
      </c>
    </row>
    <row r="28" ht="24.75" customHeight="1">
      <c r="A28" s="83"/>
      <c r="B28" s="84">
        <v>303</v>
      </c>
      <c r="C28" s="84" t="s">
        <v>195</v>
      </c>
      <c r="D28" s="85">
        <v>341849.44</v>
      </c>
    </row>
    <row r="29" ht="24.75" customHeight="1">
      <c r="A29" s="83"/>
      <c r="B29" s="86">
        <v>30301</v>
      </c>
      <c r="C29" s="86" t="s">
        <v>196</v>
      </c>
      <c r="D29" s="87">
        <v>9246</v>
      </c>
    </row>
    <row r="30" ht="24.75" customHeight="1">
      <c r="A30" s="83"/>
      <c r="B30" s="86">
        <v>30302</v>
      </c>
      <c r="C30" s="86" t="s">
        <v>197</v>
      </c>
      <c r="D30" s="87">
        <v>59752</v>
      </c>
    </row>
    <row r="31" ht="24.75" customHeight="1">
      <c r="A31" s="83"/>
      <c r="B31" s="86">
        <v>30311</v>
      </c>
      <c r="C31" s="86" t="s">
        <v>198</v>
      </c>
      <c r="D31" s="87">
        <v>272551.44</v>
      </c>
    </row>
    <row r="32" ht="29.25" customHeight="1">
      <c r="A32" s="88"/>
      <c r="B32" s="86">
        <v>30399</v>
      </c>
      <c r="C32" s="86" t="s">
        <v>199</v>
      </c>
      <c r="D32" s="87">
        <v>300</v>
      </c>
    </row>
  </sheetData>
  <mergeCells count="6">
    <mergeCell ref="A1:D1"/>
    <mergeCell ref="A3:A4"/>
    <mergeCell ref="B3:C3"/>
    <mergeCell ref="D3:D4"/>
    <mergeCell ref="A5:A32"/>
    <mergeCell ref="B5:C5"/>
  </mergeCells>
  <printOptions headings="0" gridLines="0"/>
  <pageMargins left="0.69999999999999996" right="0.69999999999999996" top="0.75" bottom="0.75" header="0.29999999999999999" footer="0.29999999999999999"/>
  <pageSetup paperSize="9" scale="9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D1"/>
    </sheetView>
  </sheetViews>
  <sheetFormatPr defaultRowHeight="13.5"/>
  <cols>
    <col customWidth="1" min="1" max="1" style="89" width="27.5"/>
    <col customWidth="1" min="2" max="2" style="89" width="21"/>
    <col customWidth="1" min="3" max="4" style="89" width="20.5"/>
    <col min="5" max="16384" style="89" width="9"/>
  </cols>
  <sheetData>
    <row r="1" ht="32.25" customHeight="1">
      <c r="A1" s="90" t="s">
        <v>200</v>
      </c>
      <c r="B1" s="90"/>
      <c r="C1" s="90"/>
      <c r="D1" s="90"/>
    </row>
    <row r="2" ht="22.5" customHeight="1">
      <c r="A2" s="91"/>
      <c r="B2" s="91"/>
      <c r="C2" s="91"/>
      <c r="D2" s="92" t="s">
        <v>168</v>
      </c>
    </row>
    <row r="3" ht="44.25" customHeight="1">
      <c r="A3" s="93" t="s">
        <v>201</v>
      </c>
      <c r="B3" s="93" t="s">
        <v>202</v>
      </c>
      <c r="C3" s="93" t="s">
        <v>203</v>
      </c>
      <c r="D3" s="94" t="s">
        <v>204</v>
      </c>
    </row>
    <row r="4" ht="53.25" customHeight="1">
      <c r="A4" s="93" t="s">
        <v>205</v>
      </c>
      <c r="B4" s="95">
        <f>B6+B8</f>
        <v>163743</v>
      </c>
      <c r="C4" s="96">
        <f t="shared" ref="C4:D4" si="0">C6+C8</f>
        <v>209504</v>
      </c>
      <c r="D4" s="96">
        <f t="shared" si="0"/>
        <v>-45761</v>
      </c>
    </row>
    <row r="5" ht="53.25" customHeight="1">
      <c r="A5" s="93" t="s">
        <v>206</v>
      </c>
      <c r="B5" s="97">
        <v>0</v>
      </c>
      <c r="C5" s="97">
        <v>0</v>
      </c>
      <c r="D5" s="97">
        <v>0</v>
      </c>
    </row>
    <row r="6" ht="53.25" customHeight="1">
      <c r="A6" s="93" t="s">
        <v>207</v>
      </c>
      <c r="B6" s="98">
        <v>31800</v>
      </c>
      <c r="C6" s="98">
        <v>31584</v>
      </c>
      <c r="D6" s="98">
        <f>B6-C6</f>
        <v>216</v>
      </c>
    </row>
    <row r="7" ht="53.25" customHeight="1">
      <c r="A7" s="99" t="s">
        <v>208</v>
      </c>
      <c r="B7" s="98">
        <v>0</v>
      </c>
      <c r="C7" s="98">
        <v>0</v>
      </c>
      <c r="D7" s="98">
        <v>0</v>
      </c>
    </row>
    <row r="8" ht="53.25" customHeight="1">
      <c r="A8" s="99" t="s">
        <v>209</v>
      </c>
      <c r="B8" s="98">
        <v>131943</v>
      </c>
      <c r="C8" s="98">
        <v>177920</v>
      </c>
      <c r="D8" s="98">
        <f>B8-C8</f>
        <v>-45977</v>
      </c>
    </row>
  </sheetData>
  <mergeCells count="1">
    <mergeCell ref="A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2025-03-26T03:02:59Z</dcterms:modified>
</cp:coreProperties>
</file>